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2120" tabRatio="891" activeTab="7"/>
  </bookViews>
  <sheets>
    <sheet name="Gesamt" sheetId="1" r:id="rId1"/>
    <sheet name="1. Jahr" sheetId="2" r:id="rId2"/>
    <sheet name="2. Jahr" sheetId="3" r:id="rId3"/>
    <sheet name="3. Jahr" sheetId="4" r:id="rId4"/>
    <sheet name="1 Orga" sheetId="5" r:id="rId5"/>
    <sheet name="2 Evangelisation" sheetId="6" r:id="rId6"/>
    <sheet name="3 Kinder Jugend" sheetId="7" r:id="rId7"/>
    <sheet name="4 Jüngerschaft" sheetId="8" r:id="rId8"/>
    <sheet name="5 Leiterschaft" sheetId="9" r:id="rId9"/>
    <sheet name="6 Kommunikation" sheetId="10" r:id="rId10"/>
    <sheet name="7 Begleitung Einzelner" sheetId="11" r:id="rId11"/>
    <sheet name="8 Gebet" sheetId="12" r:id="rId12"/>
    <sheet name="9 Vision" sheetId="13" r:id="rId13"/>
  </sheets>
  <definedNames/>
  <calcPr fullCalcOnLoad="1"/>
</workbook>
</file>

<file path=xl/sharedStrings.xml><?xml version="1.0" encoding="utf-8"?>
<sst xmlns="http://schemas.openxmlformats.org/spreadsheetml/2006/main" count="567" uniqueCount="405">
  <si>
    <t>Modul 1</t>
  </si>
  <si>
    <t>Administration / Organisation</t>
  </si>
  <si>
    <t>Schwerpunkt: 1. Ausbildungsjahr</t>
  </si>
  <si>
    <t>Bürotätigkeiten und allgemeine administrative Abläufe kennenlernen und eigenständig ausführen</t>
  </si>
  <si>
    <t>Telefondienst</t>
  </si>
  <si>
    <t>interne Gemeindeabläufe kennenlernen</t>
  </si>
  <si>
    <t>Standardsoftware beherrschen</t>
  </si>
  <si>
    <t>Terminplanung und -überwachung</t>
  </si>
  <si>
    <t>Statistiken und Formulare erstellen können</t>
  </si>
  <si>
    <t>Organigramme verstehen und erstellen können</t>
  </si>
  <si>
    <t>Rechenschafts- und Informationsstrukturen kennen und einhalten können</t>
  </si>
  <si>
    <t>Planung und Durchführung von Veranstaltungen</t>
  </si>
  <si>
    <t>Daten aus der Buchhaltung lesen und auswerten können</t>
  </si>
  <si>
    <t>Budgets verstehen und einhalten, später selbst erstellen können</t>
  </si>
  <si>
    <t>Teilnahme am Finanzrat</t>
  </si>
  <si>
    <t>Pastorenhandbuch (fegw) lesen</t>
  </si>
  <si>
    <t>Zusammenfassung eines Buchprojektes</t>
  </si>
  <si>
    <t>Zusammenfassung des Lernstandes (Berichtsheft)</t>
  </si>
  <si>
    <t>Mögliche Buchprojekte:</t>
  </si>
  <si>
    <t>Der Weg zum Wesentlichen, Zeitmanagment der 4. Generation / Covey</t>
  </si>
  <si>
    <t>Simplify your life / Küstenmacher, Siewert</t>
  </si>
  <si>
    <t>Ziel erreicht</t>
  </si>
  <si>
    <t>Berichtsheft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</si>
  <si>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</si>
  <si>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</si>
  <si>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</si>
  <si>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</si>
  <si>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</si>
  <si>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</si>
  <si>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</si>
  <si>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</si>
  <si>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</si>
  <si>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</si>
  <si>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</si>
  <si>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</si>
  <si>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</si>
  <si>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</si>
  <si>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</si>
  <si>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</si>
  <si>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</si>
  <si>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Projektplanung und -umsetzung mit anschließender Auswertung (z.B. Projektverantwortung in einem Dienstbereich wie Kinder-, Jugendarbeit)</t>
  </si>
  <si>
    <t>Einführung in Öffentlichkeitsarbeit, selbstständiges Erstellen von Pressetexten, Kontakt mit Medien</t>
  </si>
  <si>
    <t>Modul 2</t>
  </si>
  <si>
    <t>Evangelisation</t>
  </si>
  <si>
    <t>Aufbau von Beziehungen zu Menschen (in Notlagen) z.B. durch Besuche auf Spielplätzen, Schulen, Uni, Krankenhäuser, Gefängnissen, ...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</si>
  <si>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</si>
  <si>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</si>
  <si>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</si>
  <si>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</si>
  <si>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</si>
  <si>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</si>
  <si>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</si>
  <si>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</si>
  <si>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</si>
  <si>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</si>
  <si>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</si>
  <si>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</si>
  <si>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</si>
  <si>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</si>
  <si>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</si>
  <si>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Persönliches Glaubenszeugnis formulieren und kommunizieren können</t>
  </si>
  <si>
    <t>"vier geistliche Gesetze" kennen und kommunizieren können</t>
  </si>
  <si>
    <t>Evangelisationskonzepte theoretisch und praktisch kennen z.B.</t>
  </si>
  <si>
    <t>Alpha-Kurs</t>
  </si>
  <si>
    <t>"Faszination der Freundlichkeit" (Verschenkaktionen)</t>
  </si>
  <si>
    <t>(kreative) Straßeneinsätze</t>
  </si>
  <si>
    <t>Haus-zu-Haus Besuche</t>
  </si>
  <si>
    <t>(Groß)veranstaltungen wie z.B. ProChrist</t>
  </si>
  <si>
    <t>2.5.1</t>
  </si>
  <si>
    <t>2.5.2</t>
  </si>
  <si>
    <t>2.5.3</t>
  </si>
  <si>
    <t>2.5.4</t>
  </si>
  <si>
    <t>"hörendes Gebet" trainieren</t>
  </si>
  <si>
    <t>geistliche Unterscheidungsfähigkeit trainieren</t>
  </si>
  <si>
    <t>Einübung in fürbittendes Gebet</t>
  </si>
  <si>
    <t>Verständnis von Krankensalbung und Gebet um Heilung erwerben und praktizieren</t>
  </si>
  <si>
    <t>Evangelisation als Geistesgabe und als allgemeinden Dienstauftrag unterscheiden können</t>
  </si>
  <si>
    <t>Teilnahme / Durchführung eines Glaubensgrundkurses</t>
  </si>
  <si>
    <t>Reflektion über die eigene Befähigung zur Evangelisation</t>
  </si>
  <si>
    <t>Evangelisation als Teil eines Jüngerschaftsprozesses bewerten</t>
  </si>
  <si>
    <t>Fragen an das Leben / Nicky Gumbel</t>
  </si>
  <si>
    <t>Erweckung, Gottes Vereißung und unsere Verantwortung / Finney</t>
  </si>
  <si>
    <t>Modul 3</t>
  </si>
  <si>
    <t>Kinder- und Jugendarbeit</t>
  </si>
  <si>
    <t>3.1</t>
  </si>
  <si>
    <t>3.2</t>
  </si>
  <si>
    <t>3.1.1</t>
  </si>
  <si>
    <t>3.1.2</t>
  </si>
  <si>
    <t>3.1.3</t>
  </si>
  <si>
    <t>3.1.4</t>
  </si>
  <si>
    <t>3.1.5</t>
  </si>
  <si>
    <t>3.1.6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</si>
  <si>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</si>
  <si>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</si>
  <si>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</si>
  <si>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</si>
  <si>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</si>
  <si>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</si>
  <si>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</si>
  <si>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</si>
  <si>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</si>
  <si>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Mitarbeit und Verantwortungsübernahme in Kinder-/Jugendarbeit z.B.</t>
  </si>
  <si>
    <t>"Kinderkirche" (Sonntags parallel zum Gottesdienst)</t>
  </si>
  <si>
    <t>wöchentlicher Kinderarbeit (z.B. Royal Ranger)</t>
  </si>
  <si>
    <t>Teensgruppen</t>
  </si>
  <si>
    <t>Twensgruppen</t>
  </si>
  <si>
    <t>evangelistischen Projekten</t>
  </si>
  <si>
    <t>Camps / Freizeiten / Kinderbibelwochen</t>
  </si>
  <si>
    <t>Beziehungsaufbau zu Kindern und Jugendlichen</t>
  </si>
  <si>
    <t>(bibl.) Inhalte altersgemäß aufbereiten und kommunizieren</t>
  </si>
  <si>
    <t>Einsatz von kreativen Methoden / Musik kennen, bzw. selbst anwenden</t>
  </si>
  <si>
    <t>mit Grundlagen der Entwicklungspsychologie vertraut sein</t>
  </si>
  <si>
    <t>Elterngespräche führen</t>
  </si>
  <si>
    <t>Lehrergespräche führen</t>
  </si>
  <si>
    <t>Verständnis von Familienseelsorge entwickeln</t>
  </si>
  <si>
    <t>Hilfestellung in Umbruchssituationen (Pubertät / Freundschaft / Berufseinstieg / Partnerwahl) geben können</t>
  </si>
  <si>
    <t>Erfahrung in der Begleitung von (älteren) Jugendlichen sammeln (Mentoring)</t>
  </si>
  <si>
    <t>über Szeneentwicklungen informiert sein</t>
  </si>
  <si>
    <t>3.12</t>
  </si>
  <si>
    <t>Jugendkultur vor Ort kennen und bewerten können</t>
  </si>
  <si>
    <t>3.13</t>
  </si>
  <si>
    <t>3.14</t>
  </si>
  <si>
    <t>Das 1x1 der Emerging Church / Vogt</t>
  </si>
  <si>
    <t>Kinder im Reich Gottes "Die kleinen Engel" kommen / Ishmael</t>
  </si>
  <si>
    <t>Modul 4</t>
  </si>
  <si>
    <t>Jüngerschaft</t>
  </si>
  <si>
    <t>Schwerpunkt: 2. Ausbildungsjahr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</si>
  <si>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</si>
  <si>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</si>
  <si>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</si>
  <si>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</si>
  <si>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</si>
  <si>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</si>
  <si>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</si>
  <si>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</si>
  <si>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</si>
  <si>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</si>
  <si>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</si>
  <si>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</si>
  <si>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</si>
  <si>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Jüngerschaftsverständnis der Gemeinde kennenlernen</t>
  </si>
  <si>
    <t>Konzepte zur Jüngerschaft kennen und verstehen</t>
  </si>
  <si>
    <t>Mitarbeit und Verantwortungsübernahme im Rahmen eines Jüngerschaftskurses</t>
  </si>
  <si>
    <t>zentrale Inhalte kennen und vermitteln, z.B.:</t>
  </si>
  <si>
    <t>4.4.1</t>
  </si>
  <si>
    <t>Gottes Wesen und Charakter, Heilsplan Gottes</t>
  </si>
  <si>
    <t>4.4.2</t>
  </si>
  <si>
    <t>Neugeburt und Taufe</t>
  </si>
  <si>
    <t>4.4.3</t>
  </si>
  <si>
    <t>Bibel lesen und Gebet</t>
  </si>
  <si>
    <t>4.4.4.</t>
  </si>
  <si>
    <t>Erfüllung mit dem Heiligen Geist</t>
  </si>
  <si>
    <t>4.4.5</t>
  </si>
  <si>
    <t>Buße und Vergebung</t>
  </si>
  <si>
    <t>4.4.6</t>
  </si>
  <si>
    <t>Umgang mit Geistesgaben</t>
  </si>
  <si>
    <t>4.4.7</t>
  </si>
  <si>
    <t>Bedeutung der Gemeinde</t>
  </si>
  <si>
    <t>4.4.8</t>
  </si>
  <si>
    <t>Haushalterschaft, Dienen</t>
  </si>
  <si>
    <t>4.4.9</t>
  </si>
  <si>
    <t>Umgang mit dem Bösen</t>
  </si>
  <si>
    <t>4.4.10</t>
  </si>
  <si>
    <t>Zeuge sein</t>
  </si>
  <si>
    <t>Kenntnis vom Aufbau und Leitung einer Kleingruppe erwerben</t>
  </si>
  <si>
    <t>um gruppendynamische Zusammenhänge wissen</t>
  </si>
  <si>
    <t>Beziehung zu unterschiedlichen Menschen aufbauen</t>
  </si>
  <si>
    <t>in Beziehungen Vertrauen und Autorität erwerben</t>
  </si>
  <si>
    <t>Einzelgespräche führen</t>
  </si>
  <si>
    <t>geistliche Wachstumsblockaden erkennen (Seelsorge)</t>
  </si>
  <si>
    <t>die Arbeit des Heiligen Geistes in anderen erkennen und unterstützen</t>
  </si>
  <si>
    <t>Menschen im Gebet begleiten</t>
  </si>
  <si>
    <t>Modul 5</t>
  </si>
  <si>
    <t>Leiterschaft</t>
  </si>
  <si>
    <t>Schwerpunkt: 2. + 3. Ausbildungsjahr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</si>
  <si>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</si>
  <si>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</si>
  <si>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</si>
  <si>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</si>
  <si>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</si>
  <si>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</si>
  <si>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</si>
  <si>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</si>
  <si>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</si>
  <si>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</si>
  <si>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</si>
  <si>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</si>
  <si>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</si>
  <si>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</si>
  <si>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</si>
  <si>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</si>
  <si>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</si>
  <si>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sich selbst führen können (geistliches Leben, Zeit, Geld, Beziehungen...)</t>
  </si>
  <si>
    <t>Projekte ohne oder mit geringerer Finanz- und Personalverantwortung leiten</t>
  </si>
  <si>
    <t>Verantwortlichkeit in Projektleitung steigern</t>
  </si>
  <si>
    <t>Aufbau einer Kleingruppe, diese zum Wachstum bringen, einen Co-Leiter trainieren, Kleingruppe zur Teilung bringen</t>
  </si>
  <si>
    <t>Leitung von Veranstaltungen, Gebetsversammlungen, Gottesdiensten</t>
  </si>
  <si>
    <t>Strategien und Ziele zur Erreichung der Vision entwickeln und umsetzen</t>
  </si>
  <si>
    <t>Menschen für eine Aufgabe / Team motivieren</t>
  </si>
  <si>
    <t>Kenntnisse in Menschenführung erwerben (Persönlichkeitstypen und -strukturen)</t>
  </si>
  <si>
    <t>gruppendynamische Prozesse verstehen, anleiten und moderieren</t>
  </si>
  <si>
    <t>die persönliche Leitungsgabe entdecken, reflektieren und ausbauen</t>
  </si>
  <si>
    <t>Mentorfähigkeiten aneignen / ausbauen</t>
  </si>
  <si>
    <t>mit Macht / Machtmissbrauch auseinandersetzen</t>
  </si>
  <si>
    <t>Jesus als Vorbild dienender Leiterschaft studieren und nachahmen</t>
  </si>
  <si>
    <t>Kenntnis von Phänomenen der Übertragung und Projektion erwerben</t>
  </si>
  <si>
    <t>5.18</t>
  </si>
  <si>
    <t>Mutig führen / Hybels</t>
  </si>
  <si>
    <t>Mit Jesus leiten / Krallmann</t>
  </si>
  <si>
    <t>Modul 6</t>
  </si>
  <si>
    <t>Kommunikation</t>
  </si>
  <si>
    <t>6.1</t>
  </si>
  <si>
    <t>einfache Kommunikationsmodelle kennen (z.B. "Vier-Ohren-Modell")</t>
  </si>
  <si>
    <t>6.2</t>
  </si>
  <si>
    <t>Grundlagen der Gesprächsführung einüben z.B.</t>
  </si>
  <si>
    <t>6.2.1</t>
  </si>
  <si>
    <t>eigene Gesprächshaltung erkennen</t>
  </si>
  <si>
    <t>6.2.2</t>
  </si>
  <si>
    <t>Arten des Zuhörens</t>
  </si>
  <si>
    <t>6.2.3</t>
  </si>
  <si>
    <t>Frageformen, -typen</t>
  </si>
  <si>
    <t>6.2.4</t>
  </si>
  <si>
    <t>gängige Gesprächspausen</t>
  </si>
  <si>
    <t>6.2.5</t>
  </si>
  <si>
    <t>Wertschätzung und Lenkung</t>
  </si>
  <si>
    <t>6.2.6</t>
  </si>
  <si>
    <t>Gesprächsstörer, Gesprächsförderer</t>
  </si>
  <si>
    <t>6.2.7</t>
  </si>
  <si>
    <t>Feedback geben</t>
  </si>
  <si>
    <t>6.2.8</t>
  </si>
  <si>
    <t>Eröffnung und Abschluß von Gesprächen</t>
  </si>
  <si>
    <t>6.2.9</t>
  </si>
  <si>
    <t>Gespräche moderieren</t>
  </si>
  <si>
    <t>6.2.10</t>
  </si>
  <si>
    <t>zielgerichtet kommunizieren</t>
  </si>
  <si>
    <t>6.3</t>
  </si>
  <si>
    <t>Gesprächsführung in unterschiedlichem Kontext üben z.B. Finanzrat, Hauskreis, Kinder- u. Jugendarbeit,  Einzelgespräch</t>
  </si>
  <si>
    <t>6.4</t>
  </si>
  <si>
    <t>Präsentation und Rethorik üben</t>
  </si>
  <si>
    <t>6.5</t>
  </si>
  <si>
    <t>im Umgang mit Medien vertraut werden</t>
  </si>
  <si>
    <t>6.6</t>
  </si>
  <si>
    <t>Predigtreihe aufstellen</t>
  </si>
  <si>
    <t>6.7</t>
  </si>
  <si>
    <t>Predigtkonzept erstellen</t>
  </si>
  <si>
    <t>6.8</t>
  </si>
  <si>
    <t>regelmäßig predigen</t>
  </si>
  <si>
    <t>6.9</t>
  </si>
  <si>
    <t>Unterrichtseinheiten nach didaktischen Gesichtspunkten vorbereiten und halten</t>
  </si>
  <si>
    <t>6.10</t>
  </si>
  <si>
    <t>Verständnis von Kasualien erwerben und selbst durchführen</t>
  </si>
  <si>
    <t>6.11</t>
  </si>
  <si>
    <t>Kenntnisse und evtl. Teilnahme über / an Konflikt- und Krisengesprächen</t>
  </si>
  <si>
    <t>6.12</t>
  </si>
  <si>
    <t>6.13</t>
  </si>
  <si>
    <t>Professionelle Gesprächsführung / Weisbach</t>
  </si>
  <si>
    <t>Welt-bewegend predigen / Hybels, Briscoe, Robinson</t>
  </si>
  <si>
    <t>Visionäre Fähigkeiten entwickeln und / oder ausbauen</t>
  </si>
  <si>
    <t>gesteigerte Sensibilität für das Wirken des Heiligen Geistes im eigenen Leben entwickeln (Charakter, Sünde, Autorität, Vollmacht, Rechenschaft)</t>
  </si>
  <si>
    <t>Modul 7</t>
  </si>
  <si>
    <t>Begleitung von Einzelnen</t>
  </si>
  <si>
    <t>Schwerpunkt: 3. Ausbildungsjahr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</si>
  <si>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</si>
  <si>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</si>
  <si>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</si>
  <si>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</si>
  <si>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</si>
  <si>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</si>
  <si>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</si>
  <si>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</si>
  <si>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</si>
  <si>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</si>
  <si>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</si>
  <si>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</si>
  <si>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</si>
  <si>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</si>
  <si>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</si>
  <si>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Kompetenz in Gesprächsführung entwicklen (z.B. im Rahmen eines Seelsorge-Intensiv-Kurses, Mentoring-Inkubator)</t>
  </si>
  <si>
    <t>Struktur eines Seelsorge- / Coachinggesprächs erkennen und anwenden</t>
  </si>
  <si>
    <t>Zielrichtung von Seelsorge und Coaching definieren können (im entsprechenden Einzelfall)</t>
  </si>
  <si>
    <t>unter Anleitung eine Person coachen und Prozess reflektieren</t>
  </si>
  <si>
    <t>Erfahrungen in der eigenen Begleitung reflektieren</t>
  </si>
  <si>
    <t>Grundlagen der Psychologie / Psychotherapie aneignen</t>
  </si>
  <si>
    <t>Kenntnis über pathologische Störungen erwerben, Unterscheidungsvermögen entwickeln</t>
  </si>
  <si>
    <t>verschiedene Ansätze der Seelsorge / Coaching kennenlernen</t>
  </si>
  <si>
    <t>Verständnis von Supervision erwerben</t>
  </si>
  <si>
    <t>eigene Befähigung, Stärken und Grenzen in der Begleitung kennenlernen</t>
  </si>
  <si>
    <t>biblisches Verständnis von Heilung, Aussagen in bezug auf Leid, Tod und Ewigkeit studieren</t>
  </si>
  <si>
    <t>eigenes Verständnis des Zusammenhangs von Glaube - Heilung erwerben</t>
  </si>
  <si>
    <t>Wirkmacht biblischer Worte und Auswirkungen von Gebet kennenlernen</t>
  </si>
  <si>
    <t>Miteinander reden 1 / Schulz von Thun</t>
  </si>
  <si>
    <t>Coaching ... Damit Entwicklung stimmig wird / Knorr</t>
  </si>
  <si>
    <t>Modul 8</t>
  </si>
  <si>
    <t>Gebet / geistliche Einflussnahme</t>
  </si>
  <si>
    <t>Schwerpunkt: 1. - 3. Ausbildungsjahr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</si>
  <si>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</si>
  <si>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</si>
  <si>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</si>
  <si>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</si>
  <si>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</si>
  <si>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</si>
  <si>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</si>
  <si>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</si>
  <si>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</si>
  <si>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</si>
  <si>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</si>
  <si>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</si>
  <si>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</si>
  <si>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</si>
  <si>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Kennenlernen der Gebetsarbeit der Ausbildungsgemeinde</t>
  </si>
  <si>
    <t>Auseinandersetzung mit aktuellen Strömungen (z.B. 24-7prayer)</t>
  </si>
  <si>
    <t>Gestaltung und Leitung von Gebetsabenden, z.B. Durchführung von Fasten- und Gebetstagen /-woche (Karwoche)</t>
  </si>
  <si>
    <t>verschiedene Gebetsformen kennen und andere darin anleiten</t>
  </si>
  <si>
    <t>Sensibilität dem Heiligen Geist gegenüber kultivieren</t>
  </si>
  <si>
    <t>eigenes Gebetsleben gestalten und mit verschiedenen Ansätzen (unterschiedliche Sinne ansprechen, Wahrnehmungsübungen) experimentieren</t>
  </si>
  <si>
    <t>je nach Begabung: Gestaltung / Auseinandersetzung mit der (musikalischen) Form von Lobpreis und Anbetung</t>
  </si>
  <si>
    <t>Hörvermögen trainieren, prophetisches Hören und Reden einüben (unter Anleitung und Korrektur)</t>
  </si>
  <si>
    <t>mit Sprachengebet vertraut sein</t>
  </si>
  <si>
    <t>Stadtgeschichte analysieren und geistlich auswerten</t>
  </si>
  <si>
    <t>mit dem Konzept der geistlichen Kampfführung vertraut sein, eine eigene Position dazu einnehmen und begründen können</t>
  </si>
  <si>
    <t>mit strategischem Gebet für Städte und Regionen vertraut sein</t>
  </si>
  <si>
    <t>Macht ohne Auftrag / Kopfermann</t>
  </si>
  <si>
    <t>Prophetische Gemeinde / Sjöberg</t>
  </si>
  <si>
    <t>Modul 9</t>
  </si>
  <si>
    <t>Vision - Strategie - Planung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</si>
  <si>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</si>
  <si>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</si>
  <si>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</si>
  <si>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</si>
  <si>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</si>
  <si>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</si>
  <si>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</si>
  <si>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</si>
  <si>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</si>
  <si>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</si>
  <si>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</si>
  <si>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</si>
  <si>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</si>
  <si>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</si>
  <si>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</si>
  <si>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</si>
  <si>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</si>
  <si>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biblisches Verständnis von Gemeinde und -gründung entwickeln</t>
  </si>
  <si>
    <t>Dienstphilosophie erstellen</t>
  </si>
  <si>
    <t>den Zusammenhang von Vision - Strategie - Plan verstehen</t>
  </si>
  <si>
    <t>"Vision" definieren und als gemeinschaftliche Aufgabe formulieren zu können</t>
  </si>
  <si>
    <t>Strategien als "Wegmöglichkeiten" verstehen, verschiedene Ansätze bewerten und sich für einen Ansatz begründet entscheiden</t>
  </si>
  <si>
    <t>Strategien in einzelne Projekte unterteilen</t>
  </si>
  <si>
    <t>Projektplanung erstellen</t>
  </si>
  <si>
    <t>Vision verständlich kommunizieren</t>
  </si>
  <si>
    <t>Menschen für Gründungsvision begeistern</t>
  </si>
  <si>
    <t>ein Gründungsteam aufbauen</t>
  </si>
  <si>
    <t>Rollenverteilung ansprechen, ggf. klären</t>
  </si>
  <si>
    <t>Standortfrage und Finanzierung klären</t>
  </si>
  <si>
    <t>organisatorische Fragen mit Ausbildungs-/ Muttergemeinde klären</t>
  </si>
  <si>
    <t>Startpunkt für Gemeindegründung setzen</t>
  </si>
  <si>
    <t>evtl. Aussendung</t>
  </si>
  <si>
    <t>Die natürliche Gemeindeentwicklung / Schwarz</t>
  </si>
  <si>
    <t>Kirche mit Vision / Warren</t>
  </si>
  <si>
    <t>Zusammenfassung eines Buchprojektes  "Nachfolge" Bonhoeffer</t>
  </si>
  <si>
    <t>Modul - Übersicht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</si>
  <si>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</si>
  <si>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</si>
  <si>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</si>
  <si>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</si>
  <si>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</si>
  <si>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</si>
  <si>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</si>
  <si>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</si>
  <si>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</si>
  <si>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Gebet / Geistliche Einflußnahme</t>
  </si>
  <si>
    <t>Vorleistung</t>
  </si>
  <si>
    <t xml:space="preserve">1. Jahr </t>
  </si>
  <si>
    <t>2. Jahr</t>
  </si>
  <si>
    <t>3. Jahr</t>
  </si>
  <si>
    <t>Gesamt</t>
  </si>
  <si>
    <t>Plan</t>
  </si>
  <si>
    <t>Real</t>
  </si>
  <si>
    <t>Summe</t>
  </si>
  <si>
    <t>Stand</t>
  </si>
  <si>
    <t>Sept</t>
  </si>
  <si>
    <t>Okt</t>
  </si>
  <si>
    <t>Nov</t>
  </si>
  <si>
    <t>Dez</t>
  </si>
  <si>
    <t>Jan</t>
  </si>
  <si>
    <t>Feb</t>
  </si>
  <si>
    <t>Mär</t>
  </si>
  <si>
    <t>Apr</t>
  </si>
  <si>
    <t>Mai</t>
  </si>
  <si>
    <t>Jun</t>
  </si>
  <si>
    <t>Jul</t>
  </si>
  <si>
    <t>Aug</t>
  </si>
  <si>
    <t>Buchprojekt</t>
  </si>
  <si>
    <t>10</t>
  </si>
  <si>
    <t>Buchprojekte</t>
  </si>
  <si>
    <t>Durchschnitt</t>
  </si>
  <si>
    <t>August 08</t>
  </si>
  <si>
    <t>%</t>
  </si>
  <si>
    <t>Modul - Übersicht 2. Jahr</t>
  </si>
  <si>
    <t>Modul - Übersicht 1. Jahr</t>
  </si>
  <si>
    <t>Modul - Übersicht 3. Jahr</t>
  </si>
  <si>
    <t>Zertifikatsprogramm / Lernmodul - Kontrolle</t>
  </si>
  <si>
    <t xml:space="preserve">Stand: </t>
  </si>
  <si>
    <t>Jesus folgen. Ein Handbuch über Grundlagen von Jüngerschaft für Einzel- und Gruppenstudium / Krallmann</t>
  </si>
  <si>
    <t>Leben mit Vision. Wozu um alles in der Welt lebe ich? / Warren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</si>
</sst>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26"/>
      <name val="Wingdings"/>
      <family val="0"/>
    </font>
    <font>
      <sz val="26"/>
      <name val="Dax-Regular"/>
      <family val="0"/>
    </font>
    <font>
      <sz val="11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2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6" tint="0.599960029125213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1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9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9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7" fontId="9" fillId="0" borderId="0" xfId="0" applyNumberFormat="1" applyFont="1" applyAlignment="1">
      <alignment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24</xdr:row>
      <xdr:rowOff>9525</xdr:rowOff>
    </xdr:from>
    <xdr:to>
      <xdr:col>11</xdr:col>
      <xdr:colOff>28575</xdr:colOff>
      <xdr:row>33</xdr:row>
      <xdr:rowOff>133350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5153025" y="7010400"/>
          <a:ext cx="400050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Hinweis: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"Plan"-Stunden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sind aufgrund von 180 Arbeitstagen / Jahr  angesetzt. Diese müssen je nach Vorleistung des Azubis und nach vereinbarter  Arbeitszeit individuell angepasst werden!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3962400</xdr:colOff>
      <xdr:row>26</xdr:row>
      <xdr:rowOff>180975</xdr:rowOff>
    </xdr:from>
    <xdr:to>
      <xdr:col>5</xdr:col>
      <xdr:colOff>9525</xdr:colOff>
      <xdr:row>38</xdr:row>
      <xdr:rowOff>95250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4467225" y="11010900"/>
          <a:ext cx="3362325" cy="1914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Hinweis: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Diese Vorgaben betreffen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die Vision "Gemeindegründung". Bei anderen visionären Zielen (z.B. Kinder-, Jugendpastor, Co- oder Lehrpastor) müssen die einzelnen Zielbereich zwischen Ausbilder und Azubi eigenständig definiert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0" zoomScaleNormal="70" zoomScalePageLayoutView="0" workbookViewId="0" topLeftCell="A1">
      <selection activeCell="F8" sqref="F8:F17"/>
    </sheetView>
  </sheetViews>
  <sheetFormatPr defaultColWidth="11.421875" defaultRowHeight="12.75"/>
  <cols>
    <col min="1" max="1" width="7.57421875" style="28" customWidth="1"/>
    <col min="2" max="2" width="42.140625" style="28" customWidth="1"/>
    <col min="3" max="3" width="4.8515625" style="46" customWidth="1"/>
    <col min="4" max="4" width="14.28125" style="28" customWidth="1"/>
    <col min="5" max="12" width="9.7109375" style="28" customWidth="1"/>
    <col min="13" max="13" width="10.140625" style="28" customWidth="1"/>
    <col min="14" max="16384" width="11.421875" style="28" customWidth="1"/>
  </cols>
  <sheetData>
    <row r="1" spans="1:13" ht="15">
      <c r="A1" s="26" t="s">
        <v>401</v>
      </c>
      <c r="B1" s="26"/>
      <c r="C1" s="27"/>
      <c r="L1" s="60"/>
      <c r="M1" s="57"/>
    </row>
    <row r="3" spans="1:8" ht="23.25">
      <c r="A3" s="29" t="s">
        <v>360</v>
      </c>
      <c r="B3" s="30"/>
      <c r="C3" s="31"/>
      <c r="G3" s="32"/>
      <c r="H3" s="32"/>
    </row>
    <row r="4" spans="1:8" ht="18.75">
      <c r="A4" s="47" t="s">
        <v>402</v>
      </c>
      <c r="B4" s="61"/>
      <c r="C4" s="31"/>
      <c r="G4" s="32"/>
      <c r="H4" s="32"/>
    </row>
    <row r="5" spans="1:8" ht="45.75" customHeight="1">
      <c r="A5" s="30"/>
      <c r="B5" s="30"/>
      <c r="C5" s="31"/>
      <c r="G5" s="32"/>
      <c r="H5" s="32"/>
    </row>
    <row r="6" spans="1:13" ht="27.75" customHeight="1">
      <c r="A6" s="32"/>
      <c r="B6" s="32"/>
      <c r="C6" s="33"/>
      <c r="D6" s="32"/>
      <c r="E6" s="73" t="s">
        <v>372</v>
      </c>
      <c r="F6" s="74"/>
      <c r="G6" s="73" t="s">
        <v>373</v>
      </c>
      <c r="H6" s="74"/>
      <c r="I6" s="73" t="s">
        <v>374</v>
      </c>
      <c r="J6" s="74"/>
      <c r="K6" s="73" t="s">
        <v>375</v>
      </c>
      <c r="L6" s="75"/>
      <c r="M6" s="74"/>
    </row>
    <row r="7" spans="1:13" ht="27.75" customHeight="1">
      <c r="A7" s="34"/>
      <c r="B7" s="35"/>
      <c r="C7" s="36"/>
      <c r="D7" s="37" t="s">
        <v>371</v>
      </c>
      <c r="E7" s="38" t="s">
        <v>376</v>
      </c>
      <c r="F7" s="38" t="s">
        <v>377</v>
      </c>
      <c r="G7" s="38" t="s">
        <v>376</v>
      </c>
      <c r="H7" s="38" t="s">
        <v>377</v>
      </c>
      <c r="I7" s="38" t="s">
        <v>376</v>
      </c>
      <c r="J7" s="38" t="s">
        <v>377</v>
      </c>
      <c r="K7" s="39" t="s">
        <v>376</v>
      </c>
      <c r="L7" s="39" t="s">
        <v>377</v>
      </c>
      <c r="M7" s="39" t="s">
        <v>397</v>
      </c>
    </row>
    <row r="8" spans="1:13" ht="27.75" customHeight="1">
      <c r="A8" s="40" t="s">
        <v>361</v>
      </c>
      <c r="B8" s="41" t="s">
        <v>1</v>
      </c>
      <c r="C8" s="42"/>
      <c r="D8" s="43"/>
      <c r="E8" s="62">
        <v>40</v>
      </c>
      <c r="F8" s="64">
        <f>'1. Jahr'!O8</f>
        <v>2</v>
      </c>
      <c r="G8" s="62">
        <v>10</v>
      </c>
      <c r="H8" s="63">
        <f>'2. Jahr'!O8</f>
        <v>0</v>
      </c>
      <c r="I8" s="62">
        <v>10</v>
      </c>
      <c r="J8" s="66">
        <f>'3. Jahr'!O8</f>
        <v>12</v>
      </c>
      <c r="K8" s="62">
        <f>E8+G8+I8</f>
        <v>60</v>
      </c>
      <c r="L8" s="67">
        <f>F8+H8+J8</f>
        <v>14</v>
      </c>
      <c r="M8" s="59">
        <f>L8*100/K8</f>
        <v>23.333333333333332</v>
      </c>
    </row>
    <row r="9" spans="1:13" ht="27.75" customHeight="1">
      <c r="A9" s="44" t="s">
        <v>362</v>
      </c>
      <c r="B9" s="41" t="s">
        <v>43</v>
      </c>
      <c r="C9" s="45"/>
      <c r="D9" s="43"/>
      <c r="E9" s="62">
        <v>40</v>
      </c>
      <c r="F9" s="64">
        <f>'1. Jahr'!O9</f>
        <v>2</v>
      </c>
      <c r="G9" s="62">
        <v>15</v>
      </c>
      <c r="H9" s="63">
        <f>'2. Jahr'!O9</f>
        <v>2</v>
      </c>
      <c r="I9" s="62">
        <v>10</v>
      </c>
      <c r="J9" s="66">
        <f>'3. Jahr'!O9</f>
        <v>0</v>
      </c>
      <c r="K9" s="62">
        <f aca="true" t="shared" si="0" ref="K9:K16">E9+G9+I9</f>
        <v>65</v>
      </c>
      <c r="L9" s="67">
        <f aca="true" t="shared" si="1" ref="L9:L17">F9+H9+J9</f>
        <v>4</v>
      </c>
      <c r="M9" s="59">
        <f aca="true" t="shared" si="2" ref="M9:M17">L9*100/K9</f>
        <v>6.153846153846154</v>
      </c>
    </row>
    <row r="10" spans="1:13" ht="27.75" customHeight="1">
      <c r="A10" s="44" t="s">
        <v>363</v>
      </c>
      <c r="B10" s="41" t="s">
        <v>83</v>
      </c>
      <c r="C10" s="45"/>
      <c r="D10" s="43"/>
      <c r="E10" s="62">
        <v>30</v>
      </c>
      <c r="F10" s="64">
        <f>'1. Jahr'!O10</f>
        <v>0</v>
      </c>
      <c r="G10" s="62">
        <v>15</v>
      </c>
      <c r="H10" s="63">
        <f>'2. Jahr'!O10</f>
        <v>6</v>
      </c>
      <c r="I10" s="62">
        <v>0</v>
      </c>
      <c r="J10" s="66">
        <f>'3. Jahr'!O10</f>
        <v>8</v>
      </c>
      <c r="K10" s="62">
        <f t="shared" si="0"/>
        <v>45</v>
      </c>
      <c r="L10" s="67">
        <f t="shared" si="1"/>
        <v>14</v>
      </c>
      <c r="M10" s="59">
        <f t="shared" si="2"/>
        <v>31.11111111111111</v>
      </c>
    </row>
    <row r="11" spans="1:13" ht="27.75" customHeight="1">
      <c r="A11" s="44" t="s">
        <v>364</v>
      </c>
      <c r="B11" s="41" t="s">
        <v>125</v>
      </c>
      <c r="C11" s="45"/>
      <c r="D11" s="43"/>
      <c r="E11" s="62">
        <v>20</v>
      </c>
      <c r="F11" s="64">
        <f>'1. Jahr'!O11</f>
        <v>3</v>
      </c>
      <c r="G11" s="62">
        <v>40</v>
      </c>
      <c r="H11" s="63">
        <f>'2. Jahr'!O11</f>
        <v>3</v>
      </c>
      <c r="I11" s="62">
        <v>10</v>
      </c>
      <c r="J11" s="66">
        <f>'3. Jahr'!O11</f>
        <v>3</v>
      </c>
      <c r="K11" s="62">
        <f t="shared" si="0"/>
        <v>70</v>
      </c>
      <c r="L11" s="67">
        <f t="shared" si="1"/>
        <v>9</v>
      </c>
      <c r="M11" s="59">
        <f t="shared" si="2"/>
        <v>12.857142857142858</v>
      </c>
    </row>
    <row r="12" spans="1:13" ht="27.75" customHeight="1">
      <c r="A12" s="44" t="s">
        <v>365</v>
      </c>
      <c r="B12" s="41" t="s">
        <v>173</v>
      </c>
      <c r="C12" s="45"/>
      <c r="D12" s="43"/>
      <c r="E12" s="62">
        <v>25</v>
      </c>
      <c r="F12" s="64">
        <f>'1. Jahr'!O12</f>
        <v>4</v>
      </c>
      <c r="G12" s="62">
        <v>40</v>
      </c>
      <c r="H12" s="63">
        <f>'2. Jahr'!O12</f>
        <v>6</v>
      </c>
      <c r="I12" s="62">
        <v>40</v>
      </c>
      <c r="J12" s="66">
        <f>'3. Jahr'!O12</f>
        <v>0</v>
      </c>
      <c r="K12" s="62">
        <f t="shared" si="0"/>
        <v>105</v>
      </c>
      <c r="L12" s="67">
        <f t="shared" si="1"/>
        <v>10</v>
      </c>
      <c r="M12" s="59">
        <f t="shared" si="2"/>
        <v>9.523809523809524</v>
      </c>
    </row>
    <row r="13" spans="1:13" ht="27.75" customHeight="1">
      <c r="A13" s="44" t="s">
        <v>366</v>
      </c>
      <c r="B13" s="41" t="s">
        <v>210</v>
      </c>
      <c r="C13" s="45"/>
      <c r="D13" s="43"/>
      <c r="E13" s="62">
        <v>5</v>
      </c>
      <c r="F13" s="64">
        <f>'1. Jahr'!O13</f>
        <v>0</v>
      </c>
      <c r="G13" s="62">
        <v>30</v>
      </c>
      <c r="H13" s="63">
        <f>'2. Jahr'!O13</f>
        <v>4</v>
      </c>
      <c r="I13" s="62">
        <v>35</v>
      </c>
      <c r="J13" s="66">
        <f>'3. Jahr'!O13</f>
        <v>5</v>
      </c>
      <c r="K13" s="62">
        <f t="shared" si="0"/>
        <v>70</v>
      </c>
      <c r="L13" s="67">
        <f t="shared" si="1"/>
        <v>9</v>
      </c>
      <c r="M13" s="59">
        <f t="shared" si="2"/>
        <v>12.857142857142858</v>
      </c>
    </row>
    <row r="14" spans="1:13" ht="27.75" customHeight="1">
      <c r="A14" s="44" t="s">
        <v>367</v>
      </c>
      <c r="B14" s="41" t="s">
        <v>260</v>
      </c>
      <c r="C14" s="45"/>
      <c r="D14" s="43"/>
      <c r="E14" s="62">
        <v>5</v>
      </c>
      <c r="F14" s="64">
        <f>'1. Jahr'!O14</f>
        <v>2</v>
      </c>
      <c r="G14" s="62">
        <v>10</v>
      </c>
      <c r="H14" s="63">
        <f>'2. Jahr'!O14</f>
        <v>10</v>
      </c>
      <c r="I14" s="62">
        <v>30</v>
      </c>
      <c r="J14" s="66">
        <f>'3. Jahr'!O14</f>
        <v>4</v>
      </c>
      <c r="K14" s="62">
        <f t="shared" si="0"/>
        <v>45</v>
      </c>
      <c r="L14" s="67">
        <f t="shared" si="1"/>
        <v>16</v>
      </c>
      <c r="M14" s="59">
        <f t="shared" si="2"/>
        <v>35.55555555555556</v>
      </c>
    </row>
    <row r="15" spans="1:13" ht="27.75" customHeight="1">
      <c r="A15" s="44" t="s">
        <v>368</v>
      </c>
      <c r="B15" s="41" t="s">
        <v>370</v>
      </c>
      <c r="C15" s="45"/>
      <c r="D15" s="43"/>
      <c r="E15" s="62">
        <v>10</v>
      </c>
      <c r="F15" s="64">
        <f>'1. Jahr'!O15</f>
        <v>5</v>
      </c>
      <c r="G15" s="62">
        <v>15</v>
      </c>
      <c r="H15" s="63">
        <f>'2. Jahr'!O15</f>
        <v>5</v>
      </c>
      <c r="I15" s="62">
        <v>25</v>
      </c>
      <c r="J15" s="66">
        <f>'3. Jahr'!O15</f>
        <v>9</v>
      </c>
      <c r="K15" s="62">
        <f t="shared" si="0"/>
        <v>50</v>
      </c>
      <c r="L15" s="67">
        <f t="shared" si="1"/>
        <v>19</v>
      </c>
      <c r="M15" s="59">
        <f t="shared" si="2"/>
        <v>38</v>
      </c>
    </row>
    <row r="16" spans="1:13" ht="27.75" customHeight="1">
      <c r="A16" s="44" t="s">
        <v>369</v>
      </c>
      <c r="B16" s="41" t="s">
        <v>324</v>
      </c>
      <c r="C16" s="45"/>
      <c r="D16" s="43"/>
      <c r="E16" s="62">
        <v>5</v>
      </c>
      <c r="F16" s="64">
        <f>'1. Jahr'!O16</f>
        <v>0</v>
      </c>
      <c r="G16" s="62">
        <v>5</v>
      </c>
      <c r="H16" s="63">
        <f>'2. Jahr'!O16</f>
        <v>6</v>
      </c>
      <c r="I16" s="62">
        <v>20</v>
      </c>
      <c r="J16" s="66">
        <f>'3. Jahr'!O16</f>
        <v>4</v>
      </c>
      <c r="K16" s="62">
        <f t="shared" si="0"/>
        <v>30</v>
      </c>
      <c r="L16" s="67">
        <f t="shared" si="1"/>
        <v>10</v>
      </c>
      <c r="M16" s="59">
        <f t="shared" si="2"/>
        <v>33.333333333333336</v>
      </c>
    </row>
    <row r="17" spans="3:13" ht="27.75" customHeight="1">
      <c r="C17" s="28"/>
      <c r="D17" s="38" t="s">
        <v>378</v>
      </c>
      <c r="E17" s="62">
        <f aca="true" t="shared" si="3" ref="E17:K17">SUM(E8:E16)</f>
        <v>180</v>
      </c>
      <c r="F17" s="64">
        <f t="shared" si="3"/>
        <v>18</v>
      </c>
      <c r="G17" s="62">
        <f t="shared" si="3"/>
        <v>180</v>
      </c>
      <c r="H17" s="63">
        <f t="shared" si="3"/>
        <v>42</v>
      </c>
      <c r="I17" s="62">
        <f t="shared" si="3"/>
        <v>180</v>
      </c>
      <c r="J17" s="66">
        <f t="shared" si="3"/>
        <v>45</v>
      </c>
      <c r="K17" s="62">
        <f t="shared" si="3"/>
        <v>540</v>
      </c>
      <c r="L17" s="67">
        <f t="shared" si="1"/>
        <v>105</v>
      </c>
      <c r="M17" s="59">
        <f t="shared" si="2"/>
        <v>19.444444444444443</v>
      </c>
    </row>
    <row r="18" ht="12.75">
      <c r="C18" s="28"/>
    </row>
    <row r="19" spans="1:12" ht="26.25" customHeight="1">
      <c r="A19" s="44" t="s">
        <v>393</v>
      </c>
      <c r="B19" s="55" t="s">
        <v>394</v>
      </c>
      <c r="C19" s="28"/>
      <c r="F19" s="65">
        <f>'1. Jahr'!O17</f>
        <v>6</v>
      </c>
      <c r="H19" s="63">
        <f>'2. Jahr'!O17</f>
        <v>6</v>
      </c>
      <c r="J19" s="66">
        <f>'3. Jahr'!O17</f>
        <v>4</v>
      </c>
      <c r="L19" s="67">
        <f>SUM(F19:J19)</f>
        <v>16</v>
      </c>
    </row>
    <row r="20" ht="12.75">
      <c r="C20" s="28"/>
    </row>
    <row r="21" ht="12.75">
      <c r="C21" s="28"/>
    </row>
    <row r="22" ht="12.75">
      <c r="C22" s="28"/>
    </row>
    <row r="23" ht="12.75">
      <c r="C23" s="28"/>
    </row>
    <row r="24" ht="12.75">
      <c r="C24" s="28"/>
    </row>
    <row r="25" ht="12.75">
      <c r="C25" s="28"/>
    </row>
    <row r="26" ht="12.75">
      <c r="C26" s="28"/>
    </row>
    <row r="27" ht="12.75">
      <c r="C27" s="28"/>
    </row>
    <row r="28" ht="12.75">
      <c r="C28" s="28"/>
    </row>
    <row r="29" ht="12.75">
      <c r="C29" s="28"/>
    </row>
    <row r="30" ht="12.75">
      <c r="C30" s="28"/>
    </row>
    <row r="31" ht="12.75">
      <c r="C31" s="28"/>
    </row>
    <row r="32" ht="12.75">
      <c r="C32" s="28"/>
    </row>
    <row r="33" ht="12.75">
      <c r="C33" s="28"/>
    </row>
    <row r="34" ht="12.75">
      <c r="C34" s="28"/>
    </row>
    <row r="35" ht="12.75">
      <c r="C35" s="28"/>
    </row>
    <row r="36" ht="12.75">
      <c r="C36" s="28"/>
    </row>
    <row r="37" ht="12.75">
      <c r="C37" s="28"/>
    </row>
  </sheetData>
  <sheetProtection sheet="1"/>
  <mergeCells count="4">
    <mergeCell ref="E6:F6"/>
    <mergeCell ref="G6:H6"/>
    <mergeCell ref="I6:J6"/>
    <mergeCell ref="K6:M6"/>
  </mergeCells>
  <printOptions/>
  <pageMargins left="0.7086614173228347" right="0.7086614173228347" top="0.7874015748031497" bottom="0.7874015748031497" header="0.31496062992125984" footer="0.31496062992125984"/>
  <pageSetup fitToHeight="1" fitToWidth="1" horizontalDpi="1200" verticalDpi="1200" orientation="landscape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2">
      <selection activeCell="F8" sqref="F8:F17"/>
    </sheetView>
  </sheetViews>
  <sheetFormatPr defaultColWidth="11.421875" defaultRowHeight="12.75"/>
  <cols>
    <col min="1" max="1" width="7.57421875" style="0" customWidth="1"/>
    <col min="2" max="2" width="76.421875" style="0" customWidth="1"/>
    <col min="3" max="3" width="4.8515625" style="1" customWidth="1"/>
    <col min="4" max="4" width="14.28125" style="0" customWidth="1"/>
    <col min="5" max="5" width="14.140625" style="0" customWidth="1"/>
  </cols>
  <sheetData>
    <row r="1" spans="1:5" s="21" customFormat="1" ht="15">
      <c r="A1" s="26" t="s">
        <v>401</v>
      </c>
      <c r="C1" s="22"/>
      <c r="D1" s="76"/>
      <c r="E1" s="76"/>
    </row>
    <row r="2" ht="31.5" customHeight="1"/>
    <row r="3" spans="1:3" s="6" customFormat="1" ht="18">
      <c r="A3" s="5" t="s">
        <v>209</v>
      </c>
      <c r="B3" s="5"/>
      <c r="C3" s="17"/>
    </row>
    <row r="4" spans="1:3" s="6" customFormat="1" ht="18">
      <c r="A4" s="5" t="s">
        <v>210</v>
      </c>
      <c r="B4" s="5"/>
      <c r="C4" s="17"/>
    </row>
    <row r="5" spans="1:3" s="6" customFormat="1" ht="18">
      <c r="A5" s="5" t="s">
        <v>174</v>
      </c>
      <c r="B5" s="5"/>
      <c r="C5" s="17"/>
    </row>
    <row r="6" ht="45" customHeight="1"/>
    <row r="7" spans="1:5" s="8" customFormat="1" ht="16.5" customHeight="1">
      <c r="A7" s="10"/>
      <c r="B7" s="13"/>
      <c r="C7" s="12"/>
      <c r="D7" s="20" t="s">
        <v>21</v>
      </c>
      <c r="E7" s="20" t="s">
        <v>22</v>
      </c>
    </row>
    <row r="8" spans="1:5" s="8" customFormat="1" ht="39" customHeight="1">
      <c r="A8" s="9" t="s">
        <v>211</v>
      </c>
      <c r="B8" s="14" t="s">
        <v>212</v>
      </c>
      <c r="C8" s="18"/>
      <c r="D8" s="23"/>
      <c r="E8" s="20"/>
    </row>
    <row r="9" spans="1:5" s="8" customFormat="1" ht="39" customHeight="1">
      <c r="A9" s="2" t="s">
        <v>213</v>
      </c>
      <c r="B9" s="14" t="s">
        <v>214</v>
      </c>
      <c r="C9" s="19"/>
      <c r="D9" s="23"/>
      <c r="E9" s="20"/>
    </row>
    <row r="10" spans="1:5" s="8" customFormat="1" ht="39" customHeight="1">
      <c r="A10" s="9" t="s">
        <v>215</v>
      </c>
      <c r="B10" s="14" t="s">
        <v>216</v>
      </c>
      <c r="C10" s="19"/>
      <c r="D10" s="23"/>
      <c r="E10" s="20"/>
    </row>
    <row r="11" spans="1:5" s="8" customFormat="1" ht="39" customHeight="1">
      <c r="A11" s="2" t="s">
        <v>217</v>
      </c>
      <c r="B11" s="14" t="s">
        <v>218</v>
      </c>
      <c r="C11" s="19"/>
      <c r="D11" s="23"/>
      <c r="E11" s="20"/>
    </row>
    <row r="12" spans="1:5" s="8" customFormat="1" ht="39" customHeight="1">
      <c r="A12" s="9" t="s">
        <v>219</v>
      </c>
      <c r="B12" s="14" t="s">
        <v>220</v>
      </c>
      <c r="C12" s="19"/>
      <c r="D12" s="23"/>
      <c r="E12" s="20"/>
    </row>
    <row r="13" spans="1:5" s="8" customFormat="1" ht="39" customHeight="1">
      <c r="A13" s="2" t="s">
        <v>221</v>
      </c>
      <c r="B13" s="14" t="s">
        <v>222</v>
      </c>
      <c r="C13" s="19"/>
      <c r="D13" s="23"/>
      <c r="E13" s="20"/>
    </row>
    <row r="14" spans="1:5" s="8" customFormat="1" ht="39" customHeight="1">
      <c r="A14" s="9" t="s">
        <v>223</v>
      </c>
      <c r="B14" s="14" t="s">
        <v>224</v>
      </c>
      <c r="C14" s="19"/>
      <c r="D14" s="23"/>
      <c r="E14" s="20"/>
    </row>
    <row r="15" spans="1:5" s="8" customFormat="1" ht="39" customHeight="1">
      <c r="A15" s="2" t="s">
        <v>225</v>
      </c>
      <c r="B15" s="14" t="s">
        <v>226</v>
      </c>
      <c r="C15" s="19"/>
      <c r="D15" s="23"/>
      <c r="E15" s="20"/>
    </row>
    <row r="16" spans="1:5" s="8" customFormat="1" ht="39" customHeight="1">
      <c r="A16" s="9" t="s">
        <v>227</v>
      </c>
      <c r="B16" s="14" t="s">
        <v>228</v>
      </c>
      <c r="C16" s="19"/>
      <c r="D16" s="23"/>
      <c r="E16" s="20"/>
    </row>
    <row r="17" spans="1:5" s="8" customFormat="1" ht="39" customHeight="1">
      <c r="A17" s="2" t="s">
        <v>229</v>
      </c>
      <c r="B17" s="14" t="s">
        <v>230</v>
      </c>
      <c r="C17" s="18"/>
      <c r="D17" s="23"/>
      <c r="E17" s="20"/>
    </row>
    <row r="18" spans="1:5" s="8" customFormat="1" ht="39" customHeight="1">
      <c r="A18" s="9" t="s">
        <v>231</v>
      </c>
      <c r="B18" s="14" t="s">
        <v>232</v>
      </c>
      <c r="C18" s="19"/>
      <c r="D18" s="23"/>
      <c r="E18" s="20"/>
    </row>
    <row r="19" spans="1:5" s="8" customFormat="1" ht="39" customHeight="1">
      <c r="A19" s="2" t="s">
        <v>233</v>
      </c>
      <c r="B19" s="14" t="s">
        <v>234</v>
      </c>
      <c r="C19" s="19"/>
      <c r="D19" s="23"/>
      <c r="E19" s="20"/>
    </row>
    <row r="20" spans="1:5" s="8" customFormat="1" ht="39" customHeight="1">
      <c r="A20" s="9" t="s">
        <v>235</v>
      </c>
      <c r="B20" s="14" t="s">
        <v>236</v>
      </c>
      <c r="C20" s="19"/>
      <c r="D20" s="23"/>
      <c r="E20" s="20"/>
    </row>
    <row r="21" spans="1:5" s="8" customFormat="1" ht="39" customHeight="1">
      <c r="A21" s="2" t="s">
        <v>237</v>
      </c>
      <c r="B21" s="14" t="s">
        <v>238</v>
      </c>
      <c r="C21" s="19"/>
      <c r="D21" s="11"/>
      <c r="E21" s="20"/>
    </row>
    <row r="22" spans="1:5" s="8" customFormat="1" ht="39" customHeight="1">
      <c r="A22" s="9" t="s">
        <v>239</v>
      </c>
      <c r="B22" s="14" t="s">
        <v>240</v>
      </c>
      <c r="C22" s="18"/>
      <c r="D22" s="23"/>
      <c r="E22" s="20"/>
    </row>
    <row r="23" spans="1:5" s="8" customFormat="1" ht="39" customHeight="1">
      <c r="A23" s="9" t="s">
        <v>241</v>
      </c>
      <c r="B23" s="14" t="s">
        <v>242</v>
      </c>
      <c r="C23" s="18"/>
      <c r="D23" s="11"/>
      <c r="E23" s="20"/>
    </row>
    <row r="24" spans="1:5" s="8" customFormat="1" ht="39" customHeight="1">
      <c r="A24" s="9" t="s">
        <v>243</v>
      </c>
      <c r="B24" s="14" t="s">
        <v>244</v>
      </c>
      <c r="C24" s="18"/>
      <c r="D24" s="11"/>
      <c r="E24" s="20"/>
    </row>
    <row r="25" spans="1:5" s="8" customFormat="1" ht="39" customHeight="1">
      <c r="A25" s="9" t="s">
        <v>245</v>
      </c>
      <c r="B25" s="14" t="s">
        <v>246</v>
      </c>
      <c r="C25" s="18"/>
      <c r="D25" s="11"/>
      <c r="E25" s="20"/>
    </row>
    <row r="26" spans="1:5" s="8" customFormat="1" ht="39" customHeight="1">
      <c r="A26" s="9" t="s">
        <v>247</v>
      </c>
      <c r="B26" s="14" t="s">
        <v>248</v>
      </c>
      <c r="C26" s="18"/>
      <c r="D26" s="11"/>
      <c r="E26" s="20"/>
    </row>
    <row r="27" spans="1:5" s="8" customFormat="1" ht="39" customHeight="1">
      <c r="A27" s="9" t="s">
        <v>249</v>
      </c>
      <c r="B27" s="14" t="s">
        <v>250</v>
      </c>
      <c r="C27" s="18"/>
      <c r="D27" s="11"/>
      <c r="E27" s="20"/>
    </row>
    <row r="28" spans="1:5" s="8" customFormat="1" ht="39" customHeight="1">
      <c r="A28" s="9" t="s">
        <v>251</v>
      </c>
      <c r="B28" s="14" t="s">
        <v>252</v>
      </c>
      <c r="C28" s="18"/>
      <c r="D28" s="11"/>
      <c r="E28" s="20"/>
    </row>
    <row r="29" spans="1:5" s="8" customFormat="1" ht="39" customHeight="1">
      <c r="A29" s="9" t="s">
        <v>253</v>
      </c>
      <c r="B29" s="14" t="s">
        <v>16</v>
      </c>
      <c r="C29" s="19"/>
      <c r="D29" s="11"/>
      <c r="E29" s="20"/>
    </row>
    <row r="30" spans="1:5" s="8" customFormat="1" ht="39" customHeight="1">
      <c r="A30" s="9" t="s">
        <v>254</v>
      </c>
      <c r="B30" s="14" t="s">
        <v>17</v>
      </c>
      <c r="C30" s="19"/>
      <c r="D30" s="11"/>
      <c r="E30" s="20"/>
    </row>
    <row r="32" spans="1:2" s="4" customFormat="1" ht="15">
      <c r="A32" s="3"/>
      <c r="B32" s="4" t="s">
        <v>18</v>
      </c>
    </row>
    <row r="33" spans="1:2" s="4" customFormat="1" ht="15">
      <c r="A33" s="3"/>
      <c r="B33" s="4" t="s">
        <v>255</v>
      </c>
    </row>
    <row r="34" spans="1:2" s="4" customFormat="1" ht="15">
      <c r="A34" s="3"/>
      <c r="B34" s="4" t="s">
        <v>256</v>
      </c>
    </row>
  </sheetData>
  <sheetProtection/>
  <mergeCells count="1">
    <mergeCell ref="D1:E1"/>
  </mergeCells>
  <printOptions/>
  <pageMargins left="0.787401575" right="0.787401575" top="0.59" bottom="0.57" header="0.4921259845" footer="0.4921259845"/>
  <pageSetup fitToHeight="1" fitToWidth="1"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8">
      <selection activeCell="I13" sqref="I13"/>
    </sheetView>
  </sheetViews>
  <sheetFormatPr defaultColWidth="11.421875" defaultRowHeight="12.75"/>
  <cols>
    <col min="1" max="1" width="7.57421875" style="0" customWidth="1"/>
    <col min="2" max="2" width="76.421875" style="0" customWidth="1"/>
    <col min="3" max="3" width="4.8515625" style="1" customWidth="1"/>
    <col min="4" max="4" width="14.28125" style="0" customWidth="1"/>
    <col min="5" max="5" width="14.140625" style="0" customWidth="1"/>
  </cols>
  <sheetData>
    <row r="1" spans="1:5" s="21" customFormat="1" ht="15">
      <c r="A1" s="26" t="s">
        <v>401</v>
      </c>
      <c r="C1" s="22"/>
      <c r="D1" s="76"/>
      <c r="E1" s="76"/>
    </row>
    <row r="2" ht="31.5" customHeight="1"/>
    <row r="3" spans="1:3" s="6" customFormat="1" ht="18">
      <c r="A3" s="5" t="s">
        <v>259</v>
      </c>
      <c r="B3" s="5"/>
      <c r="C3" s="17"/>
    </row>
    <row r="4" spans="1:3" s="6" customFormat="1" ht="18">
      <c r="A4" s="5" t="s">
        <v>260</v>
      </c>
      <c r="B4" s="5"/>
      <c r="C4" s="17"/>
    </row>
    <row r="5" spans="1:3" s="6" customFormat="1" ht="18">
      <c r="A5" s="5" t="s">
        <v>261</v>
      </c>
      <c r="B5" s="5"/>
      <c r="C5" s="17"/>
    </row>
    <row r="6" ht="32.25" customHeight="1"/>
    <row r="7" spans="1:5" s="8" customFormat="1" ht="16.5" customHeight="1">
      <c r="A7" s="10"/>
      <c r="B7" s="13"/>
      <c r="C7" s="12"/>
      <c r="D7" s="20" t="s">
        <v>21</v>
      </c>
      <c r="E7" s="20" t="s">
        <v>22</v>
      </c>
    </row>
    <row r="8" spans="1:5" s="8" customFormat="1" ht="39" customHeight="1">
      <c r="A8" s="9" t="s">
        <v>262</v>
      </c>
      <c r="B8" s="14" t="s">
        <v>277</v>
      </c>
      <c r="C8" s="18"/>
      <c r="D8" s="23"/>
      <c r="E8" s="20"/>
    </row>
    <row r="9" spans="1:5" s="8" customFormat="1" ht="39" customHeight="1">
      <c r="A9" s="2" t="s">
        <v>263</v>
      </c>
      <c r="B9" s="14" t="s">
        <v>278</v>
      </c>
      <c r="C9" s="19"/>
      <c r="D9" s="23"/>
      <c r="E9" s="20"/>
    </row>
    <row r="10" spans="1:5" s="8" customFormat="1" ht="39" customHeight="1">
      <c r="A10" s="9" t="s">
        <v>264</v>
      </c>
      <c r="B10" s="14" t="s">
        <v>279</v>
      </c>
      <c r="C10" s="19"/>
      <c r="D10" s="25"/>
      <c r="E10" s="20"/>
    </row>
    <row r="11" spans="1:5" s="8" customFormat="1" ht="39" customHeight="1">
      <c r="A11" s="2" t="s">
        <v>265</v>
      </c>
      <c r="B11" s="14" t="s">
        <v>280</v>
      </c>
      <c r="C11" s="19"/>
      <c r="D11" s="23"/>
      <c r="E11" s="20"/>
    </row>
    <row r="12" spans="1:5" s="8" customFormat="1" ht="39" customHeight="1">
      <c r="A12" s="9" t="s">
        <v>266</v>
      </c>
      <c r="B12" s="14" t="s">
        <v>281</v>
      </c>
      <c r="C12" s="19"/>
      <c r="D12" s="23"/>
      <c r="E12" s="20"/>
    </row>
    <row r="13" spans="1:5" s="8" customFormat="1" ht="39" customHeight="1">
      <c r="A13" s="2" t="s">
        <v>267</v>
      </c>
      <c r="B13" s="14" t="s">
        <v>282</v>
      </c>
      <c r="C13" s="19"/>
      <c r="D13" s="23"/>
      <c r="E13" s="20"/>
    </row>
    <row r="14" spans="1:5" s="8" customFormat="1" ht="39" customHeight="1">
      <c r="A14" s="9" t="s">
        <v>268</v>
      </c>
      <c r="B14" s="14" t="s">
        <v>283</v>
      </c>
      <c r="C14" s="19"/>
      <c r="D14" s="23"/>
      <c r="E14" s="20"/>
    </row>
    <row r="15" spans="1:5" s="8" customFormat="1" ht="39" customHeight="1">
      <c r="A15" s="2" t="s">
        <v>269</v>
      </c>
      <c r="B15" s="14" t="s">
        <v>284</v>
      </c>
      <c r="C15" s="19"/>
      <c r="D15" s="23"/>
      <c r="E15" s="20"/>
    </row>
    <row r="16" spans="1:5" s="8" customFormat="1" ht="39" customHeight="1">
      <c r="A16" s="9" t="s">
        <v>270</v>
      </c>
      <c r="B16" s="14" t="s">
        <v>285</v>
      </c>
      <c r="C16" s="19"/>
      <c r="D16" s="11"/>
      <c r="E16" s="20"/>
    </row>
    <row r="17" spans="1:5" s="8" customFormat="1" ht="39" customHeight="1">
      <c r="A17" s="2" t="s">
        <v>271</v>
      </c>
      <c r="B17" s="14" t="s">
        <v>286</v>
      </c>
      <c r="C17" s="18"/>
      <c r="D17" s="11"/>
      <c r="E17" s="20"/>
    </row>
    <row r="18" spans="1:5" s="8" customFormat="1" ht="39" customHeight="1">
      <c r="A18" s="9" t="s">
        <v>272</v>
      </c>
      <c r="B18" s="14" t="s">
        <v>287</v>
      </c>
      <c r="C18" s="19"/>
      <c r="D18" s="23"/>
      <c r="E18" s="20"/>
    </row>
    <row r="19" spans="1:5" s="8" customFormat="1" ht="39" customHeight="1">
      <c r="A19" s="2" t="s">
        <v>273</v>
      </c>
      <c r="B19" s="14" t="s">
        <v>288</v>
      </c>
      <c r="C19" s="19"/>
      <c r="D19" s="23"/>
      <c r="E19" s="20"/>
    </row>
    <row r="20" spans="1:5" s="8" customFormat="1" ht="39" customHeight="1">
      <c r="A20" s="9" t="s">
        <v>274</v>
      </c>
      <c r="B20" s="14" t="s">
        <v>289</v>
      </c>
      <c r="C20" s="19"/>
      <c r="D20" s="23"/>
      <c r="E20" s="20"/>
    </row>
    <row r="21" spans="1:5" s="8" customFormat="1" ht="39" customHeight="1">
      <c r="A21" s="2" t="s">
        <v>275</v>
      </c>
      <c r="B21" s="15" t="s">
        <v>16</v>
      </c>
      <c r="C21" s="19"/>
      <c r="D21" s="11"/>
      <c r="E21" s="20"/>
    </row>
    <row r="22" spans="1:5" s="8" customFormat="1" ht="39" customHeight="1">
      <c r="A22" s="9" t="s">
        <v>276</v>
      </c>
      <c r="B22" s="15" t="s">
        <v>17</v>
      </c>
      <c r="C22" s="18"/>
      <c r="D22" s="11"/>
      <c r="E22" s="20"/>
    </row>
    <row r="24" spans="1:2" s="4" customFormat="1" ht="15">
      <c r="A24" s="3"/>
      <c r="B24" s="4" t="s">
        <v>18</v>
      </c>
    </row>
    <row r="25" spans="1:2" s="4" customFormat="1" ht="15">
      <c r="A25" s="3"/>
      <c r="B25" s="4" t="s">
        <v>290</v>
      </c>
    </row>
    <row r="26" spans="1:2" s="4" customFormat="1" ht="15">
      <c r="A26" s="3"/>
      <c r="B26" s="4" t="s">
        <v>291</v>
      </c>
    </row>
  </sheetData>
  <sheetProtection/>
  <mergeCells count="1">
    <mergeCell ref="D1:E1"/>
  </mergeCells>
  <printOptions/>
  <pageMargins left="0.787401575" right="0.787401575" top="0.78" bottom="0.984251969" header="0.4921259845" footer="0.4921259845"/>
  <pageSetup fitToHeight="1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8">
      <selection activeCell="F8" sqref="F8:F17"/>
    </sheetView>
  </sheetViews>
  <sheetFormatPr defaultColWidth="11.421875" defaultRowHeight="12.75"/>
  <cols>
    <col min="1" max="1" width="7.57421875" style="0" customWidth="1"/>
    <col min="2" max="2" width="76.421875" style="0" customWidth="1"/>
    <col min="3" max="3" width="4.8515625" style="1" customWidth="1"/>
    <col min="4" max="4" width="14.28125" style="0" customWidth="1"/>
    <col min="5" max="5" width="14.140625" style="0" customWidth="1"/>
  </cols>
  <sheetData>
    <row r="1" spans="1:5" s="21" customFormat="1" ht="15">
      <c r="A1" s="26" t="s">
        <v>401</v>
      </c>
      <c r="C1" s="22"/>
      <c r="D1" s="76"/>
      <c r="E1" s="76"/>
    </row>
    <row r="2" ht="31.5" customHeight="1"/>
    <row r="3" spans="1:3" s="6" customFormat="1" ht="18">
      <c r="A3" s="5" t="s">
        <v>292</v>
      </c>
      <c r="B3" s="5"/>
      <c r="C3" s="17"/>
    </row>
    <row r="4" spans="1:3" s="6" customFormat="1" ht="18">
      <c r="A4" s="5" t="s">
        <v>293</v>
      </c>
      <c r="B4" s="5"/>
      <c r="C4" s="17"/>
    </row>
    <row r="5" spans="1:3" s="6" customFormat="1" ht="18">
      <c r="A5" s="5" t="s">
        <v>294</v>
      </c>
      <c r="B5" s="5"/>
      <c r="C5" s="17"/>
    </row>
    <row r="6" ht="45" customHeight="1"/>
    <row r="7" spans="1:5" s="8" customFormat="1" ht="16.5" customHeight="1">
      <c r="A7" s="10"/>
      <c r="B7" s="13"/>
      <c r="C7" s="12"/>
      <c r="D7" s="20" t="s">
        <v>21</v>
      </c>
      <c r="E7" s="20" t="s">
        <v>22</v>
      </c>
    </row>
    <row r="8" spans="1:5" s="8" customFormat="1" ht="39" customHeight="1">
      <c r="A8" s="9" t="s">
        <v>295</v>
      </c>
      <c r="B8" s="14" t="s">
        <v>309</v>
      </c>
      <c r="C8" s="18"/>
      <c r="D8" s="23"/>
      <c r="E8" s="20"/>
    </row>
    <row r="9" spans="1:5" s="8" customFormat="1" ht="39" customHeight="1">
      <c r="A9" s="2" t="s">
        <v>296</v>
      </c>
      <c r="B9" s="14" t="s">
        <v>310</v>
      </c>
      <c r="C9" s="19"/>
      <c r="D9" s="25"/>
      <c r="E9" s="20"/>
    </row>
    <row r="10" spans="1:5" s="8" customFormat="1" ht="39" customHeight="1">
      <c r="A10" s="9" t="s">
        <v>297</v>
      </c>
      <c r="B10" s="14" t="s">
        <v>311</v>
      </c>
      <c r="C10" s="19"/>
      <c r="D10" s="23"/>
      <c r="E10" s="20"/>
    </row>
    <row r="11" spans="1:5" s="8" customFormat="1" ht="39" customHeight="1">
      <c r="A11" s="2" t="s">
        <v>298</v>
      </c>
      <c r="B11" s="14" t="s">
        <v>312</v>
      </c>
      <c r="C11" s="19"/>
      <c r="D11" s="23"/>
      <c r="E11" s="20"/>
    </row>
    <row r="12" spans="1:5" s="8" customFormat="1" ht="39" customHeight="1">
      <c r="A12" s="9" t="s">
        <v>299</v>
      </c>
      <c r="B12" s="14" t="s">
        <v>313</v>
      </c>
      <c r="C12" s="19"/>
      <c r="D12" s="23"/>
      <c r="E12" s="20"/>
    </row>
    <row r="13" spans="1:5" s="8" customFormat="1" ht="39" customHeight="1">
      <c r="A13" s="2" t="s">
        <v>300</v>
      </c>
      <c r="B13" s="24" t="s">
        <v>314</v>
      </c>
      <c r="C13" s="19"/>
      <c r="D13" s="23"/>
      <c r="E13" s="20"/>
    </row>
    <row r="14" spans="1:5" s="8" customFormat="1" ht="39" customHeight="1">
      <c r="A14" s="9" t="s">
        <v>301</v>
      </c>
      <c r="B14" s="14" t="s">
        <v>315</v>
      </c>
      <c r="C14" s="19"/>
      <c r="D14" s="23"/>
      <c r="E14" s="20"/>
    </row>
    <row r="15" spans="1:5" s="8" customFormat="1" ht="39" customHeight="1">
      <c r="A15" s="2" t="s">
        <v>302</v>
      </c>
      <c r="B15" s="14" t="s">
        <v>316</v>
      </c>
      <c r="C15" s="19"/>
      <c r="D15" s="23"/>
      <c r="E15" s="20"/>
    </row>
    <row r="16" spans="1:5" s="8" customFormat="1" ht="39" customHeight="1">
      <c r="A16" s="9" t="s">
        <v>303</v>
      </c>
      <c r="B16" s="14" t="s">
        <v>317</v>
      </c>
      <c r="C16" s="19"/>
      <c r="D16" s="25"/>
      <c r="E16" s="20"/>
    </row>
    <row r="17" spans="1:5" s="8" customFormat="1" ht="39" customHeight="1">
      <c r="A17" s="2" t="s">
        <v>304</v>
      </c>
      <c r="B17" s="14" t="s">
        <v>318</v>
      </c>
      <c r="C17" s="18"/>
      <c r="D17" s="11"/>
      <c r="E17" s="20"/>
    </row>
    <row r="18" spans="1:5" s="8" customFormat="1" ht="39" customHeight="1">
      <c r="A18" s="9" t="s">
        <v>305</v>
      </c>
      <c r="B18" s="14" t="s">
        <v>319</v>
      </c>
      <c r="C18" s="19"/>
      <c r="D18" s="23"/>
      <c r="E18" s="20"/>
    </row>
    <row r="19" spans="1:5" s="8" customFormat="1" ht="39" customHeight="1">
      <c r="A19" s="2" t="s">
        <v>306</v>
      </c>
      <c r="B19" s="14" t="s">
        <v>320</v>
      </c>
      <c r="C19" s="19"/>
      <c r="D19" s="23"/>
      <c r="E19" s="20"/>
    </row>
    <row r="20" spans="1:5" s="8" customFormat="1" ht="39" customHeight="1">
      <c r="A20" s="9" t="s">
        <v>307</v>
      </c>
      <c r="B20" s="14" t="s">
        <v>16</v>
      </c>
      <c r="C20" s="19"/>
      <c r="D20" s="23"/>
      <c r="E20" s="20"/>
    </row>
    <row r="21" spans="1:5" s="8" customFormat="1" ht="39" customHeight="1">
      <c r="A21" s="2" t="s">
        <v>308</v>
      </c>
      <c r="B21" s="14" t="s">
        <v>17</v>
      </c>
      <c r="C21" s="19"/>
      <c r="D21" s="11"/>
      <c r="E21" s="20"/>
    </row>
    <row r="23" spans="1:2" s="4" customFormat="1" ht="15">
      <c r="A23" s="3"/>
      <c r="B23" s="4" t="s">
        <v>18</v>
      </c>
    </row>
    <row r="24" spans="1:2" s="4" customFormat="1" ht="15">
      <c r="A24" s="3"/>
      <c r="B24" s="4" t="s">
        <v>321</v>
      </c>
    </row>
    <row r="25" spans="1:2" s="4" customFormat="1" ht="15">
      <c r="A25" s="3"/>
      <c r="B25" s="4" t="s">
        <v>322</v>
      </c>
    </row>
  </sheetData>
  <sheetProtection/>
  <mergeCells count="1">
    <mergeCell ref="D1:E1"/>
  </mergeCells>
  <printOptions/>
  <pageMargins left="0.787401575" right="0.787401575" top="0.78" bottom="0.984251969" header="0.4921259845" footer="0.4921259845"/>
  <pageSetup fitToHeight="1" fitToWidth="1"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6">
      <selection activeCell="F8" sqref="F8:F17"/>
    </sheetView>
  </sheetViews>
  <sheetFormatPr defaultColWidth="11.421875" defaultRowHeight="12.75"/>
  <cols>
    <col min="1" max="1" width="7.57421875" style="0" customWidth="1"/>
    <col min="2" max="2" width="76.421875" style="0" customWidth="1"/>
    <col min="3" max="3" width="4.8515625" style="1" customWidth="1"/>
    <col min="4" max="4" width="14.28125" style="0" customWidth="1"/>
    <col min="5" max="5" width="14.140625" style="0" customWidth="1"/>
  </cols>
  <sheetData>
    <row r="1" spans="1:5" s="21" customFormat="1" ht="15">
      <c r="A1" s="26" t="s">
        <v>401</v>
      </c>
      <c r="C1" s="22"/>
      <c r="D1" s="76"/>
      <c r="E1" s="76"/>
    </row>
    <row r="2" ht="31.5" customHeight="1"/>
    <row r="3" spans="1:3" s="6" customFormat="1" ht="18">
      <c r="A3" s="5" t="s">
        <v>323</v>
      </c>
      <c r="B3" s="5"/>
      <c r="C3" s="17"/>
    </row>
    <row r="4" spans="1:3" s="6" customFormat="1" ht="18">
      <c r="A4" s="5" t="s">
        <v>324</v>
      </c>
      <c r="B4" s="5"/>
      <c r="C4" s="17"/>
    </row>
    <row r="5" spans="1:3" s="6" customFormat="1" ht="18">
      <c r="A5" s="5" t="s">
        <v>261</v>
      </c>
      <c r="B5" s="5"/>
      <c r="C5" s="17"/>
    </row>
    <row r="6" ht="45" customHeight="1"/>
    <row r="7" spans="1:5" s="8" customFormat="1" ht="16.5" customHeight="1">
      <c r="A7" s="10"/>
      <c r="B7" s="13"/>
      <c r="C7" s="12"/>
      <c r="D7" s="20" t="s">
        <v>21</v>
      </c>
      <c r="E7" s="20" t="s">
        <v>22</v>
      </c>
    </row>
    <row r="8" spans="1:5" s="8" customFormat="1" ht="39" customHeight="1">
      <c r="A8" s="9" t="s">
        <v>325</v>
      </c>
      <c r="B8" s="14" t="s">
        <v>342</v>
      </c>
      <c r="C8" s="18"/>
      <c r="D8" s="23"/>
      <c r="E8" s="7"/>
    </row>
    <row r="9" spans="1:5" s="8" customFormat="1" ht="39" customHeight="1">
      <c r="A9" s="2" t="s">
        <v>326</v>
      </c>
      <c r="B9" s="14" t="s">
        <v>343</v>
      </c>
      <c r="C9" s="19"/>
      <c r="D9" s="23"/>
      <c r="E9" s="7"/>
    </row>
    <row r="10" spans="1:5" s="8" customFormat="1" ht="39" customHeight="1">
      <c r="A10" s="9" t="s">
        <v>327</v>
      </c>
      <c r="B10" s="14" t="s">
        <v>344</v>
      </c>
      <c r="C10" s="19"/>
      <c r="D10" s="23"/>
      <c r="E10" s="7"/>
    </row>
    <row r="11" spans="1:5" s="8" customFormat="1" ht="39" customHeight="1">
      <c r="A11" s="2" t="s">
        <v>328</v>
      </c>
      <c r="B11" s="14" t="s">
        <v>345</v>
      </c>
      <c r="C11" s="19"/>
      <c r="D11" s="23"/>
      <c r="E11" s="7"/>
    </row>
    <row r="12" spans="1:5" s="8" customFormat="1" ht="39" customHeight="1">
      <c r="A12" s="9" t="s">
        <v>329</v>
      </c>
      <c r="B12" s="14" t="s">
        <v>346</v>
      </c>
      <c r="C12" s="19"/>
      <c r="D12" s="23"/>
      <c r="E12" s="7"/>
    </row>
    <row r="13" spans="1:5" s="8" customFormat="1" ht="39" customHeight="1">
      <c r="A13" s="2" t="s">
        <v>330</v>
      </c>
      <c r="B13" s="14" t="s">
        <v>347</v>
      </c>
      <c r="C13" s="19"/>
      <c r="D13" s="23"/>
      <c r="E13" s="7"/>
    </row>
    <row r="14" spans="1:5" s="8" customFormat="1" ht="39" customHeight="1">
      <c r="A14" s="9" t="s">
        <v>331</v>
      </c>
      <c r="B14" s="14" t="s">
        <v>348</v>
      </c>
      <c r="C14" s="19"/>
      <c r="D14" s="23"/>
      <c r="E14" s="7"/>
    </row>
    <row r="15" spans="1:5" s="8" customFormat="1" ht="39" customHeight="1">
      <c r="A15" s="2" t="s">
        <v>332</v>
      </c>
      <c r="B15" s="14" t="s">
        <v>349</v>
      </c>
      <c r="C15" s="19"/>
      <c r="D15" s="23"/>
      <c r="E15" s="7"/>
    </row>
    <row r="16" spans="1:5" s="8" customFormat="1" ht="39" customHeight="1">
      <c r="A16" s="9" t="s">
        <v>333</v>
      </c>
      <c r="B16" s="14" t="s">
        <v>350</v>
      </c>
      <c r="C16" s="19"/>
      <c r="D16" s="11"/>
      <c r="E16" s="7"/>
    </row>
    <row r="17" spans="1:5" s="8" customFormat="1" ht="39" customHeight="1">
      <c r="A17" s="2" t="s">
        <v>334</v>
      </c>
      <c r="B17" s="14" t="s">
        <v>351</v>
      </c>
      <c r="C17" s="18"/>
      <c r="D17" s="11"/>
      <c r="E17" s="7"/>
    </row>
    <row r="18" spans="1:5" s="8" customFormat="1" ht="39" customHeight="1">
      <c r="A18" s="9" t="s">
        <v>335</v>
      </c>
      <c r="B18" s="14" t="s">
        <v>352</v>
      </c>
      <c r="C18" s="19"/>
      <c r="D18" s="23"/>
      <c r="E18" s="7"/>
    </row>
    <row r="19" spans="1:5" s="8" customFormat="1" ht="39" customHeight="1">
      <c r="A19" s="2" t="s">
        <v>336</v>
      </c>
      <c r="B19" s="14" t="s">
        <v>353</v>
      </c>
      <c r="C19" s="19"/>
      <c r="D19" s="23"/>
      <c r="E19" s="7"/>
    </row>
    <row r="20" spans="1:5" s="8" customFormat="1" ht="39" customHeight="1">
      <c r="A20" s="9" t="s">
        <v>337</v>
      </c>
      <c r="B20" s="14" t="s">
        <v>354</v>
      </c>
      <c r="C20" s="19"/>
      <c r="D20" s="23"/>
      <c r="E20" s="7"/>
    </row>
    <row r="21" spans="1:5" s="8" customFormat="1" ht="39" customHeight="1">
      <c r="A21" s="2" t="s">
        <v>338</v>
      </c>
      <c r="B21" s="14" t="s">
        <v>355</v>
      </c>
      <c r="C21" s="19"/>
      <c r="D21" s="11"/>
      <c r="E21" s="7"/>
    </row>
    <row r="22" spans="1:5" s="8" customFormat="1" ht="39" customHeight="1">
      <c r="A22" s="9" t="s">
        <v>339</v>
      </c>
      <c r="B22" s="14" t="s">
        <v>356</v>
      </c>
      <c r="C22" s="18"/>
      <c r="D22" s="11"/>
      <c r="E22" s="7"/>
    </row>
    <row r="23" spans="1:5" s="8" customFormat="1" ht="39" customHeight="1">
      <c r="A23" s="2" t="s">
        <v>340</v>
      </c>
      <c r="B23" s="14" t="s">
        <v>16</v>
      </c>
      <c r="C23" s="19"/>
      <c r="D23" s="11"/>
      <c r="E23" s="7"/>
    </row>
    <row r="24" spans="1:5" s="8" customFormat="1" ht="39" customHeight="1">
      <c r="A24" s="9" t="s">
        <v>341</v>
      </c>
      <c r="B24" s="14" t="s">
        <v>17</v>
      </c>
      <c r="C24" s="19"/>
      <c r="D24" s="11"/>
      <c r="E24" s="7"/>
    </row>
    <row r="26" spans="1:2" s="4" customFormat="1" ht="15">
      <c r="A26" s="3"/>
      <c r="B26" s="4" t="s">
        <v>18</v>
      </c>
    </row>
    <row r="27" spans="1:2" s="4" customFormat="1" ht="15">
      <c r="A27" s="3"/>
      <c r="B27" s="4" t="s">
        <v>357</v>
      </c>
    </row>
    <row r="28" spans="1:2" s="4" customFormat="1" ht="15">
      <c r="A28" s="3"/>
      <c r="B28" s="4" t="s">
        <v>358</v>
      </c>
    </row>
  </sheetData>
  <sheetProtection/>
  <mergeCells count="1">
    <mergeCell ref="D1:E1"/>
  </mergeCells>
  <printOptions/>
  <pageMargins left="0.787401575" right="0.787401575" top="0.78" bottom="0.984251969" header="0.4921259845" footer="0.4921259845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70" zoomScaleNormal="70" zoomScalePageLayoutView="0" workbookViewId="0" topLeftCell="A1">
      <selection activeCell="F8" sqref="F8:F17"/>
    </sheetView>
  </sheetViews>
  <sheetFormatPr defaultColWidth="11.421875" defaultRowHeight="12.75"/>
  <cols>
    <col min="1" max="1" width="7.57421875" style="28" customWidth="1"/>
    <col min="2" max="2" width="42.140625" style="28" customWidth="1"/>
    <col min="3" max="3" width="8.140625" style="54" customWidth="1"/>
    <col min="4" max="14" width="8.140625" style="49" customWidth="1"/>
    <col min="15" max="15" width="11.57421875" style="28" bestFit="1" customWidth="1"/>
    <col min="16" max="16384" width="11.421875" style="28" customWidth="1"/>
  </cols>
  <sheetData>
    <row r="1" spans="1:14" ht="15">
      <c r="A1" s="26" t="s">
        <v>401</v>
      </c>
      <c r="B1" s="26"/>
      <c r="C1" s="48"/>
      <c r="M1"/>
      <c r="N1"/>
    </row>
    <row r="3" spans="1:8" ht="23.25">
      <c r="A3" s="29" t="s">
        <v>399</v>
      </c>
      <c r="B3" s="30"/>
      <c r="C3" s="50"/>
      <c r="G3" s="51"/>
      <c r="H3" s="51"/>
    </row>
    <row r="4" spans="1:8" ht="18.75">
      <c r="A4" s="30" t="s">
        <v>379</v>
      </c>
      <c r="B4" s="47" t="s">
        <v>396</v>
      </c>
      <c r="C4" s="50"/>
      <c r="G4" s="51"/>
      <c r="H4" s="51"/>
    </row>
    <row r="5" spans="1:8" ht="45.75" customHeight="1">
      <c r="A5" s="30"/>
      <c r="B5" s="30"/>
      <c r="C5" s="50"/>
      <c r="G5" s="51"/>
      <c r="H5" s="51"/>
    </row>
    <row r="6" spans="1:12" ht="27.75" customHeight="1">
      <c r="A6" s="32"/>
      <c r="B6" s="32"/>
      <c r="C6" s="52"/>
      <c r="D6" s="53"/>
      <c r="E6" s="53"/>
      <c r="F6" s="53"/>
      <c r="G6" s="53"/>
      <c r="H6" s="53"/>
      <c r="I6" s="53"/>
      <c r="J6" s="53"/>
      <c r="K6" s="53"/>
      <c r="L6" s="53"/>
    </row>
    <row r="7" spans="1:15" ht="27.75" customHeight="1">
      <c r="A7" s="34"/>
      <c r="B7" s="35"/>
      <c r="C7" s="56" t="s">
        <v>380</v>
      </c>
      <c r="D7" s="56" t="s">
        <v>381</v>
      </c>
      <c r="E7" s="56" t="s">
        <v>382</v>
      </c>
      <c r="F7" s="56" t="s">
        <v>383</v>
      </c>
      <c r="G7" s="56" t="s">
        <v>384</v>
      </c>
      <c r="H7" s="56" t="s">
        <v>385</v>
      </c>
      <c r="I7" s="56" t="s">
        <v>386</v>
      </c>
      <c r="J7" s="56" t="s">
        <v>387</v>
      </c>
      <c r="K7" s="56" t="s">
        <v>388</v>
      </c>
      <c r="L7" s="56" t="s">
        <v>389</v>
      </c>
      <c r="M7" s="56" t="s">
        <v>390</v>
      </c>
      <c r="N7" s="56" t="s">
        <v>391</v>
      </c>
      <c r="O7" s="56" t="s">
        <v>378</v>
      </c>
    </row>
    <row r="8" spans="1:15" ht="27.75" customHeight="1">
      <c r="A8" s="40" t="s">
        <v>361</v>
      </c>
      <c r="B8" s="41" t="s">
        <v>1</v>
      </c>
      <c r="C8" s="56">
        <v>2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68">
        <f aca="true" t="shared" si="0" ref="O8:O16">SUM(C8:N8)</f>
        <v>2</v>
      </c>
    </row>
    <row r="9" spans="1:15" ht="27.75" customHeight="1">
      <c r="A9" s="44" t="s">
        <v>362</v>
      </c>
      <c r="B9" s="41" t="s">
        <v>43</v>
      </c>
      <c r="C9" s="56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68">
        <f t="shared" si="0"/>
        <v>2</v>
      </c>
    </row>
    <row r="10" spans="1:15" ht="27.75" customHeight="1">
      <c r="A10" s="44" t="s">
        <v>363</v>
      </c>
      <c r="B10" s="41" t="s">
        <v>83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68">
        <f t="shared" si="0"/>
        <v>0</v>
      </c>
    </row>
    <row r="11" spans="1:15" ht="27.75" customHeight="1">
      <c r="A11" s="44" t="s">
        <v>364</v>
      </c>
      <c r="B11" s="41" t="s">
        <v>125</v>
      </c>
      <c r="C11" s="56"/>
      <c r="D11" s="56"/>
      <c r="E11" s="56"/>
      <c r="F11" s="56">
        <v>3</v>
      </c>
      <c r="G11" s="56"/>
      <c r="H11" s="56"/>
      <c r="I11" s="56"/>
      <c r="J11" s="56"/>
      <c r="K11" s="56"/>
      <c r="L11" s="56"/>
      <c r="M11" s="56"/>
      <c r="N11" s="56"/>
      <c r="O11" s="68">
        <f t="shared" si="0"/>
        <v>3</v>
      </c>
    </row>
    <row r="12" spans="1:15" ht="27.75" customHeight="1">
      <c r="A12" s="44" t="s">
        <v>365</v>
      </c>
      <c r="B12" s="41" t="s">
        <v>173</v>
      </c>
      <c r="C12" s="56"/>
      <c r="D12" s="56"/>
      <c r="E12" s="56"/>
      <c r="F12" s="56"/>
      <c r="G12" s="56"/>
      <c r="H12" s="56"/>
      <c r="I12" s="56">
        <v>4</v>
      </c>
      <c r="J12" s="56"/>
      <c r="K12" s="56"/>
      <c r="L12" s="56"/>
      <c r="M12" s="56"/>
      <c r="N12" s="56"/>
      <c r="O12" s="68">
        <f t="shared" si="0"/>
        <v>4</v>
      </c>
    </row>
    <row r="13" spans="1:15" ht="27.75" customHeight="1">
      <c r="A13" s="44" t="s">
        <v>366</v>
      </c>
      <c r="B13" s="41" t="s">
        <v>210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8">
        <f t="shared" si="0"/>
        <v>0</v>
      </c>
    </row>
    <row r="14" spans="1:15" ht="27.75" customHeight="1">
      <c r="A14" s="44" t="s">
        <v>367</v>
      </c>
      <c r="B14" s="41" t="s">
        <v>260</v>
      </c>
      <c r="C14" s="56"/>
      <c r="D14" s="56"/>
      <c r="E14" s="56"/>
      <c r="F14" s="56"/>
      <c r="G14" s="56">
        <v>2</v>
      </c>
      <c r="H14" s="56"/>
      <c r="I14" s="56"/>
      <c r="J14" s="56"/>
      <c r="K14" s="56"/>
      <c r="L14" s="56"/>
      <c r="M14" s="56"/>
      <c r="N14" s="56"/>
      <c r="O14" s="68">
        <f t="shared" si="0"/>
        <v>2</v>
      </c>
    </row>
    <row r="15" spans="1:15" ht="27.75" customHeight="1">
      <c r="A15" s="44" t="s">
        <v>368</v>
      </c>
      <c r="B15" s="41" t="s">
        <v>370</v>
      </c>
      <c r="C15" s="56"/>
      <c r="D15" s="56"/>
      <c r="E15" s="56"/>
      <c r="F15" s="56"/>
      <c r="G15" s="56"/>
      <c r="H15" s="56"/>
      <c r="I15" s="56"/>
      <c r="J15" s="56"/>
      <c r="K15" s="56">
        <v>5</v>
      </c>
      <c r="L15" s="56"/>
      <c r="M15" s="56"/>
      <c r="N15" s="56"/>
      <c r="O15" s="68">
        <f t="shared" si="0"/>
        <v>5</v>
      </c>
    </row>
    <row r="16" spans="1:15" ht="27.75" customHeight="1">
      <c r="A16" s="44" t="s">
        <v>369</v>
      </c>
      <c r="B16" s="41" t="s">
        <v>324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68">
        <f t="shared" si="0"/>
        <v>0</v>
      </c>
    </row>
    <row r="17" spans="1:15" ht="27.75" customHeight="1">
      <c r="A17" s="44">
        <v>10</v>
      </c>
      <c r="B17" s="41" t="s">
        <v>392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>
        <v>6</v>
      </c>
      <c r="N17" s="56"/>
      <c r="O17" s="68">
        <f>SUM(C17:N17)</f>
        <v>6</v>
      </c>
    </row>
    <row r="18" ht="12.75">
      <c r="C18" s="49"/>
    </row>
    <row r="19" spans="1:15" ht="27.75" customHeight="1">
      <c r="A19" s="44"/>
      <c r="B19" s="55" t="s">
        <v>378</v>
      </c>
      <c r="C19" s="68">
        <f>SUM(C8:C18)</f>
        <v>4</v>
      </c>
      <c r="D19" s="68">
        <f aca="true" t="shared" si="1" ref="D19:N19">SUM(D8:D18)</f>
        <v>0</v>
      </c>
      <c r="E19" s="68">
        <f t="shared" si="1"/>
        <v>0</v>
      </c>
      <c r="F19" s="68">
        <f t="shared" si="1"/>
        <v>3</v>
      </c>
      <c r="G19" s="68">
        <f t="shared" si="1"/>
        <v>2</v>
      </c>
      <c r="H19" s="68">
        <f t="shared" si="1"/>
        <v>0</v>
      </c>
      <c r="I19" s="68">
        <f t="shared" si="1"/>
        <v>4</v>
      </c>
      <c r="J19" s="68">
        <f t="shared" si="1"/>
        <v>0</v>
      </c>
      <c r="K19" s="68">
        <f t="shared" si="1"/>
        <v>5</v>
      </c>
      <c r="L19" s="68">
        <f t="shared" si="1"/>
        <v>0</v>
      </c>
      <c r="M19" s="68">
        <f t="shared" si="1"/>
        <v>6</v>
      </c>
      <c r="N19" s="68">
        <f t="shared" si="1"/>
        <v>0</v>
      </c>
      <c r="O19" s="68">
        <f>SUM(O8:O18)</f>
        <v>24</v>
      </c>
    </row>
    <row r="20" spans="1:15" ht="27.75" customHeight="1">
      <c r="A20" s="44"/>
      <c r="B20" s="55" t="s">
        <v>395</v>
      </c>
      <c r="C20" s="56">
        <v>1</v>
      </c>
      <c r="D20" s="56">
        <v>1</v>
      </c>
      <c r="E20" s="56">
        <v>1</v>
      </c>
      <c r="F20" s="56">
        <v>1</v>
      </c>
      <c r="G20" s="56">
        <v>1</v>
      </c>
      <c r="H20" s="56">
        <v>1</v>
      </c>
      <c r="I20" s="56">
        <v>1</v>
      </c>
      <c r="J20" s="56">
        <v>1</v>
      </c>
      <c r="K20" s="56">
        <v>1</v>
      </c>
      <c r="L20" s="56">
        <v>1</v>
      </c>
      <c r="M20" s="56">
        <v>1</v>
      </c>
      <c r="N20" s="56">
        <v>1</v>
      </c>
      <c r="O20" s="58">
        <f>O19/SUM(C20:N20)</f>
        <v>2</v>
      </c>
    </row>
    <row r="21" ht="12.75">
      <c r="C21" s="49"/>
    </row>
    <row r="22" ht="12.75">
      <c r="C22" s="49"/>
    </row>
    <row r="23" ht="12.75">
      <c r="C23" s="49"/>
    </row>
    <row r="24" ht="12.75">
      <c r="C24" s="49"/>
    </row>
    <row r="25" ht="12.75">
      <c r="C25" s="49"/>
    </row>
    <row r="26" ht="12.75">
      <c r="C26" s="49"/>
    </row>
    <row r="27" ht="12.75">
      <c r="C27" s="49"/>
    </row>
    <row r="28" ht="12.75">
      <c r="C28" s="49"/>
    </row>
    <row r="29" ht="12.75">
      <c r="C29" s="49"/>
    </row>
    <row r="30" ht="12.75">
      <c r="C30" s="49"/>
    </row>
    <row r="31" ht="12.75">
      <c r="C31" s="49"/>
    </row>
    <row r="32" ht="12.75">
      <c r="C32" s="49"/>
    </row>
    <row r="33" ht="12.75">
      <c r="C33" s="49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70" zoomScaleNormal="70" zoomScalePageLayoutView="0" workbookViewId="0" topLeftCell="A1">
      <selection activeCell="F8" sqref="F8:F17"/>
    </sheetView>
  </sheetViews>
  <sheetFormatPr defaultColWidth="11.421875" defaultRowHeight="12.75"/>
  <cols>
    <col min="1" max="1" width="7.57421875" style="28" customWidth="1"/>
    <col min="2" max="2" width="42.140625" style="28" customWidth="1"/>
    <col min="3" max="3" width="8.140625" style="54" customWidth="1"/>
    <col min="4" max="14" width="8.140625" style="49" customWidth="1"/>
    <col min="15" max="15" width="11.57421875" style="28" bestFit="1" customWidth="1"/>
    <col min="16" max="16384" width="11.421875" style="28" customWidth="1"/>
  </cols>
  <sheetData>
    <row r="1" spans="1:14" ht="15">
      <c r="A1" s="26" t="s">
        <v>401</v>
      </c>
      <c r="B1" s="26"/>
      <c r="C1" s="48"/>
      <c r="M1"/>
      <c r="N1"/>
    </row>
    <row r="3" spans="1:8" ht="23.25">
      <c r="A3" s="29" t="s">
        <v>398</v>
      </c>
      <c r="B3" s="30"/>
      <c r="C3" s="50"/>
      <c r="G3" s="51"/>
      <c r="H3" s="51"/>
    </row>
    <row r="4" spans="1:8" ht="18.75">
      <c r="A4" s="30" t="s">
        <v>379</v>
      </c>
      <c r="B4" s="47" t="s">
        <v>396</v>
      </c>
      <c r="C4" s="50"/>
      <c r="G4" s="51"/>
      <c r="H4" s="51"/>
    </row>
    <row r="5" spans="1:8" ht="45.75" customHeight="1">
      <c r="A5" s="30"/>
      <c r="B5" s="30"/>
      <c r="C5" s="50"/>
      <c r="G5" s="51"/>
      <c r="H5" s="51"/>
    </row>
    <row r="6" spans="1:12" ht="27.75" customHeight="1">
      <c r="A6" s="32"/>
      <c r="B6" s="32"/>
      <c r="C6" s="52"/>
      <c r="D6" s="53"/>
      <c r="E6" s="53"/>
      <c r="F6" s="53"/>
      <c r="G6" s="53"/>
      <c r="H6" s="53"/>
      <c r="I6" s="53"/>
      <c r="J6" s="53"/>
      <c r="K6" s="53"/>
      <c r="L6" s="53"/>
    </row>
    <row r="7" spans="1:15" ht="27.75" customHeight="1">
      <c r="A7" s="34"/>
      <c r="B7" s="35"/>
      <c r="C7" s="56" t="s">
        <v>380</v>
      </c>
      <c r="D7" s="56" t="s">
        <v>381</v>
      </c>
      <c r="E7" s="56" t="s">
        <v>382</v>
      </c>
      <c r="F7" s="56" t="s">
        <v>383</v>
      </c>
      <c r="G7" s="56" t="s">
        <v>384</v>
      </c>
      <c r="H7" s="56" t="s">
        <v>385</v>
      </c>
      <c r="I7" s="56" t="s">
        <v>386</v>
      </c>
      <c r="J7" s="56" t="s">
        <v>387</v>
      </c>
      <c r="K7" s="56" t="s">
        <v>388</v>
      </c>
      <c r="L7" s="56" t="s">
        <v>389</v>
      </c>
      <c r="M7" s="56" t="s">
        <v>390</v>
      </c>
      <c r="N7" s="56" t="s">
        <v>391</v>
      </c>
      <c r="O7" s="56" t="s">
        <v>378</v>
      </c>
    </row>
    <row r="8" spans="1:15" ht="27.75" customHeight="1">
      <c r="A8" s="40" t="s">
        <v>361</v>
      </c>
      <c r="B8" s="41" t="s">
        <v>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69">
        <f>SUM(C8:N8)</f>
        <v>0</v>
      </c>
    </row>
    <row r="9" spans="1:15" ht="27.75" customHeight="1">
      <c r="A9" s="44" t="s">
        <v>362</v>
      </c>
      <c r="B9" s="41" t="s">
        <v>43</v>
      </c>
      <c r="C9" s="56"/>
      <c r="D9" s="56"/>
      <c r="E9" s="56">
        <v>2</v>
      </c>
      <c r="F9" s="56"/>
      <c r="G9" s="56"/>
      <c r="H9" s="56"/>
      <c r="I9" s="56"/>
      <c r="J9" s="56"/>
      <c r="K9" s="56"/>
      <c r="L9" s="56"/>
      <c r="M9" s="56"/>
      <c r="N9" s="56"/>
      <c r="O9" s="69">
        <f aca="true" t="shared" si="0" ref="O9:O17">SUM(C9:N9)</f>
        <v>2</v>
      </c>
    </row>
    <row r="10" spans="1:15" ht="27.75" customHeight="1">
      <c r="A10" s="44" t="s">
        <v>363</v>
      </c>
      <c r="B10" s="41" t="s">
        <v>83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>
        <v>6</v>
      </c>
      <c r="N10" s="56"/>
      <c r="O10" s="69">
        <f t="shared" si="0"/>
        <v>6</v>
      </c>
    </row>
    <row r="11" spans="1:15" ht="27.75" customHeight="1">
      <c r="A11" s="44" t="s">
        <v>364</v>
      </c>
      <c r="B11" s="41" t="s">
        <v>125</v>
      </c>
      <c r="C11" s="56"/>
      <c r="D11" s="56"/>
      <c r="E11" s="56"/>
      <c r="F11" s="56">
        <v>3</v>
      </c>
      <c r="G11" s="56"/>
      <c r="H11" s="56"/>
      <c r="I11" s="56"/>
      <c r="J11" s="56"/>
      <c r="K11" s="56"/>
      <c r="L11" s="56"/>
      <c r="M11" s="56"/>
      <c r="N11" s="56"/>
      <c r="O11" s="69">
        <f t="shared" si="0"/>
        <v>3</v>
      </c>
    </row>
    <row r="12" spans="1:15" ht="27.75" customHeight="1">
      <c r="A12" s="44" t="s">
        <v>365</v>
      </c>
      <c r="B12" s="41" t="s">
        <v>173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>
        <v>6</v>
      </c>
      <c r="N12" s="56"/>
      <c r="O12" s="69">
        <f t="shared" si="0"/>
        <v>6</v>
      </c>
    </row>
    <row r="13" spans="1:15" ht="27.75" customHeight="1">
      <c r="A13" s="44" t="s">
        <v>366</v>
      </c>
      <c r="B13" s="41" t="s">
        <v>210</v>
      </c>
      <c r="C13" s="56"/>
      <c r="D13" s="56"/>
      <c r="E13" s="56"/>
      <c r="F13" s="56"/>
      <c r="G13" s="56"/>
      <c r="H13" s="56"/>
      <c r="I13" s="56">
        <v>4</v>
      </c>
      <c r="J13" s="56"/>
      <c r="K13" s="56"/>
      <c r="L13" s="56"/>
      <c r="M13" s="56"/>
      <c r="N13" s="56"/>
      <c r="O13" s="69">
        <f t="shared" si="0"/>
        <v>4</v>
      </c>
    </row>
    <row r="14" spans="1:15" ht="27.75" customHeight="1">
      <c r="A14" s="44" t="s">
        <v>367</v>
      </c>
      <c r="B14" s="41" t="s">
        <v>260</v>
      </c>
      <c r="C14" s="56"/>
      <c r="D14" s="56"/>
      <c r="E14" s="56"/>
      <c r="F14" s="56"/>
      <c r="G14" s="56"/>
      <c r="H14" s="56">
        <v>10</v>
      </c>
      <c r="I14" s="56"/>
      <c r="J14" s="56"/>
      <c r="K14" s="56"/>
      <c r="L14" s="56"/>
      <c r="M14" s="56"/>
      <c r="N14" s="56"/>
      <c r="O14" s="69">
        <f t="shared" si="0"/>
        <v>10</v>
      </c>
    </row>
    <row r="15" spans="1:15" ht="27.75" customHeight="1">
      <c r="A15" s="44" t="s">
        <v>368</v>
      </c>
      <c r="B15" s="41" t="s">
        <v>370</v>
      </c>
      <c r="C15" s="56"/>
      <c r="D15" s="56"/>
      <c r="E15" s="56"/>
      <c r="F15" s="56"/>
      <c r="G15" s="56"/>
      <c r="H15" s="56"/>
      <c r="I15" s="56"/>
      <c r="J15" s="56"/>
      <c r="K15" s="56">
        <v>5</v>
      </c>
      <c r="L15" s="56"/>
      <c r="M15" s="56"/>
      <c r="N15" s="56"/>
      <c r="O15" s="69">
        <f t="shared" si="0"/>
        <v>5</v>
      </c>
    </row>
    <row r="16" spans="1:15" ht="27.75" customHeight="1">
      <c r="A16" s="44" t="s">
        <v>369</v>
      </c>
      <c r="B16" s="41" t="s">
        <v>324</v>
      </c>
      <c r="C16" s="56">
        <v>6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69">
        <f t="shared" si="0"/>
        <v>6</v>
      </c>
    </row>
    <row r="17" spans="1:15" ht="27.75" customHeight="1">
      <c r="A17" s="44">
        <v>10</v>
      </c>
      <c r="B17" s="41" t="s">
        <v>392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>
        <v>6</v>
      </c>
      <c r="N17" s="56"/>
      <c r="O17" s="69">
        <f t="shared" si="0"/>
        <v>6</v>
      </c>
    </row>
    <row r="18" ht="12.75">
      <c r="C18" s="49"/>
    </row>
    <row r="19" spans="1:15" ht="27.75" customHeight="1">
      <c r="A19" s="44"/>
      <c r="B19" s="55" t="s">
        <v>378</v>
      </c>
      <c r="C19" s="69">
        <f>SUM(C8:C18)</f>
        <v>6</v>
      </c>
      <c r="D19" s="69">
        <f aca="true" t="shared" si="1" ref="D19:N19">SUM(D8:D18)</f>
        <v>0</v>
      </c>
      <c r="E19" s="69">
        <f t="shared" si="1"/>
        <v>2</v>
      </c>
      <c r="F19" s="69">
        <f t="shared" si="1"/>
        <v>3</v>
      </c>
      <c r="G19" s="69">
        <f t="shared" si="1"/>
        <v>0</v>
      </c>
      <c r="H19" s="69">
        <f t="shared" si="1"/>
        <v>10</v>
      </c>
      <c r="I19" s="69">
        <f t="shared" si="1"/>
        <v>4</v>
      </c>
      <c r="J19" s="69">
        <f t="shared" si="1"/>
        <v>0</v>
      </c>
      <c r="K19" s="69">
        <f t="shared" si="1"/>
        <v>5</v>
      </c>
      <c r="L19" s="69">
        <f t="shared" si="1"/>
        <v>0</v>
      </c>
      <c r="M19" s="69">
        <f t="shared" si="1"/>
        <v>18</v>
      </c>
      <c r="N19" s="69">
        <f t="shared" si="1"/>
        <v>0</v>
      </c>
      <c r="O19" s="69">
        <f>SUM(O8:O17)</f>
        <v>48</v>
      </c>
    </row>
    <row r="20" spans="1:15" ht="27.75" customHeight="1">
      <c r="A20" s="44"/>
      <c r="B20" s="55" t="s">
        <v>395</v>
      </c>
      <c r="C20" s="56">
        <v>1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8">
        <f>O19/SUM(C20:N20)</f>
        <v>48</v>
      </c>
    </row>
    <row r="21" ht="12.75">
      <c r="C21" s="49"/>
    </row>
    <row r="22" ht="12.75">
      <c r="C22" s="49"/>
    </row>
    <row r="23" ht="12.75">
      <c r="C23" s="49"/>
    </row>
    <row r="24" ht="12.75">
      <c r="C24" s="49"/>
    </row>
    <row r="25" ht="12.75">
      <c r="C25" s="49"/>
    </row>
    <row r="26" ht="12.75">
      <c r="C26" s="49"/>
    </row>
    <row r="27" ht="12.75">
      <c r="C27" s="49"/>
    </row>
    <row r="28" ht="12.75">
      <c r="C28" s="49"/>
    </row>
    <row r="29" ht="12.75">
      <c r="C29" s="49"/>
    </row>
    <row r="30" ht="12.75">
      <c r="C30" s="49"/>
    </row>
    <row r="31" ht="12.75">
      <c r="C31" s="49"/>
    </row>
    <row r="32" ht="12.75">
      <c r="C32" s="49"/>
    </row>
    <row r="33" ht="12.75">
      <c r="C33" s="49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70" zoomScaleNormal="70" zoomScalePageLayoutView="0" workbookViewId="0" topLeftCell="A1">
      <selection activeCell="F8" sqref="F8:F17"/>
    </sheetView>
  </sheetViews>
  <sheetFormatPr defaultColWidth="11.421875" defaultRowHeight="12.75"/>
  <cols>
    <col min="1" max="1" width="7.57421875" style="28" customWidth="1"/>
    <col min="2" max="2" width="42.140625" style="28" customWidth="1"/>
    <col min="3" max="3" width="8.140625" style="54" customWidth="1"/>
    <col min="4" max="14" width="8.140625" style="49" customWidth="1"/>
    <col min="15" max="15" width="11.57421875" style="28" bestFit="1" customWidth="1"/>
    <col min="16" max="16384" width="11.421875" style="28" customWidth="1"/>
  </cols>
  <sheetData>
    <row r="1" spans="1:14" ht="15">
      <c r="A1" s="26" t="s">
        <v>401</v>
      </c>
      <c r="B1" s="26"/>
      <c r="C1" s="48"/>
      <c r="M1"/>
      <c r="N1"/>
    </row>
    <row r="3" spans="1:8" ht="23.25">
      <c r="A3" s="29" t="s">
        <v>400</v>
      </c>
      <c r="B3" s="30"/>
      <c r="C3" s="50"/>
      <c r="G3" s="51"/>
      <c r="H3" s="51"/>
    </row>
    <row r="4" spans="1:8" ht="18.75">
      <c r="A4" s="30" t="s">
        <v>379</v>
      </c>
      <c r="B4" s="47" t="s">
        <v>396</v>
      </c>
      <c r="C4" s="50"/>
      <c r="G4" s="51"/>
      <c r="H4" s="51"/>
    </row>
    <row r="5" spans="1:8" ht="45.75" customHeight="1">
      <c r="A5" s="30"/>
      <c r="B5" s="30"/>
      <c r="C5" s="50"/>
      <c r="G5" s="51"/>
      <c r="H5" s="51"/>
    </row>
    <row r="6" spans="1:12" ht="27.75" customHeight="1">
      <c r="A6" s="32"/>
      <c r="B6" s="32"/>
      <c r="C6" s="52"/>
      <c r="D6" s="53"/>
      <c r="E6" s="53"/>
      <c r="F6" s="53"/>
      <c r="G6" s="53"/>
      <c r="H6" s="53"/>
      <c r="I6" s="53"/>
      <c r="J6" s="53"/>
      <c r="K6" s="53"/>
      <c r="L6" s="53"/>
    </row>
    <row r="7" spans="1:15" ht="27.75" customHeight="1">
      <c r="A7" s="34"/>
      <c r="B7" s="35"/>
      <c r="C7" s="56" t="s">
        <v>380</v>
      </c>
      <c r="D7" s="56" t="s">
        <v>381</v>
      </c>
      <c r="E7" s="56" t="s">
        <v>382</v>
      </c>
      <c r="F7" s="56" t="s">
        <v>383</v>
      </c>
      <c r="G7" s="56" t="s">
        <v>384</v>
      </c>
      <c r="H7" s="56" t="s">
        <v>385</v>
      </c>
      <c r="I7" s="56" t="s">
        <v>386</v>
      </c>
      <c r="J7" s="56" t="s">
        <v>387</v>
      </c>
      <c r="K7" s="56" t="s">
        <v>388</v>
      </c>
      <c r="L7" s="56" t="s">
        <v>389</v>
      </c>
      <c r="M7" s="56" t="s">
        <v>390</v>
      </c>
      <c r="N7" s="56" t="s">
        <v>391</v>
      </c>
      <c r="O7" s="56" t="s">
        <v>378</v>
      </c>
    </row>
    <row r="8" spans="1:15" ht="27.75" customHeight="1">
      <c r="A8" s="40" t="s">
        <v>361</v>
      </c>
      <c r="B8" s="41" t="s">
        <v>1</v>
      </c>
      <c r="C8" s="56"/>
      <c r="D8" s="56"/>
      <c r="E8" s="56"/>
      <c r="F8" s="56"/>
      <c r="G8" s="56"/>
      <c r="H8" s="56"/>
      <c r="I8" s="56"/>
      <c r="J8" s="56"/>
      <c r="K8" s="56">
        <v>6</v>
      </c>
      <c r="L8" s="56"/>
      <c r="M8" s="56"/>
      <c r="N8" s="56">
        <v>6</v>
      </c>
      <c r="O8" s="70">
        <f>SUM(C8:N8)</f>
        <v>12</v>
      </c>
    </row>
    <row r="9" spans="1:15" ht="27.75" customHeight="1">
      <c r="A9" s="44" t="s">
        <v>362</v>
      </c>
      <c r="B9" s="41" t="s">
        <v>43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70">
        <f aca="true" t="shared" si="0" ref="O9:O17">SUM(C9:N9)</f>
        <v>0</v>
      </c>
    </row>
    <row r="10" spans="1:15" ht="27.75" customHeight="1">
      <c r="A10" s="44" t="s">
        <v>363</v>
      </c>
      <c r="B10" s="41" t="s">
        <v>83</v>
      </c>
      <c r="C10" s="56"/>
      <c r="D10" s="56">
        <v>2</v>
      </c>
      <c r="E10" s="56"/>
      <c r="F10" s="56"/>
      <c r="G10" s="56"/>
      <c r="H10" s="56"/>
      <c r="I10" s="56">
        <v>6</v>
      </c>
      <c r="J10" s="56"/>
      <c r="K10" s="56"/>
      <c r="L10" s="56"/>
      <c r="M10" s="56"/>
      <c r="N10" s="56"/>
      <c r="O10" s="70">
        <f t="shared" si="0"/>
        <v>8</v>
      </c>
    </row>
    <row r="11" spans="1:15" ht="27.75" customHeight="1">
      <c r="A11" s="44" t="s">
        <v>364</v>
      </c>
      <c r="B11" s="41" t="s">
        <v>125</v>
      </c>
      <c r="C11" s="56"/>
      <c r="D11" s="56"/>
      <c r="E11" s="56">
        <v>3</v>
      </c>
      <c r="F11" s="56"/>
      <c r="G11" s="56"/>
      <c r="H11" s="56"/>
      <c r="I11" s="56"/>
      <c r="J11" s="56"/>
      <c r="K11" s="56"/>
      <c r="L11" s="56"/>
      <c r="M11" s="56"/>
      <c r="N11" s="56"/>
      <c r="O11" s="70">
        <f t="shared" si="0"/>
        <v>3</v>
      </c>
    </row>
    <row r="12" spans="1:15" ht="27.75" customHeight="1">
      <c r="A12" s="44" t="s">
        <v>365</v>
      </c>
      <c r="B12" s="41" t="s">
        <v>173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70">
        <f t="shared" si="0"/>
        <v>0</v>
      </c>
    </row>
    <row r="13" spans="1:15" ht="27.75" customHeight="1">
      <c r="A13" s="44" t="s">
        <v>366</v>
      </c>
      <c r="B13" s="41" t="s">
        <v>210</v>
      </c>
      <c r="C13" s="56"/>
      <c r="D13" s="56"/>
      <c r="E13" s="56"/>
      <c r="F13" s="56"/>
      <c r="G13" s="56"/>
      <c r="H13" s="56"/>
      <c r="I13" s="56">
        <v>5</v>
      </c>
      <c r="J13" s="56"/>
      <c r="K13" s="56"/>
      <c r="L13" s="56"/>
      <c r="M13" s="56"/>
      <c r="N13" s="56"/>
      <c r="O13" s="70">
        <f t="shared" si="0"/>
        <v>5</v>
      </c>
    </row>
    <row r="14" spans="1:15" ht="27.75" customHeight="1">
      <c r="A14" s="44" t="s">
        <v>367</v>
      </c>
      <c r="B14" s="41" t="s">
        <v>260</v>
      </c>
      <c r="C14" s="56"/>
      <c r="D14" s="56"/>
      <c r="E14" s="56"/>
      <c r="F14" s="56">
        <v>4</v>
      </c>
      <c r="G14" s="56"/>
      <c r="H14" s="56"/>
      <c r="I14" s="56"/>
      <c r="J14" s="56"/>
      <c r="K14" s="56"/>
      <c r="L14" s="56"/>
      <c r="M14" s="56"/>
      <c r="N14" s="56"/>
      <c r="O14" s="70">
        <f t="shared" si="0"/>
        <v>4</v>
      </c>
    </row>
    <row r="15" spans="1:15" ht="27.75" customHeight="1">
      <c r="A15" s="44" t="s">
        <v>368</v>
      </c>
      <c r="B15" s="41" t="s">
        <v>370</v>
      </c>
      <c r="C15" s="56"/>
      <c r="D15" s="56"/>
      <c r="E15" s="56"/>
      <c r="F15" s="56"/>
      <c r="G15" s="56"/>
      <c r="H15" s="56"/>
      <c r="I15" s="56"/>
      <c r="J15" s="56"/>
      <c r="K15" s="56"/>
      <c r="L15" s="56">
        <v>4</v>
      </c>
      <c r="M15" s="56"/>
      <c r="N15" s="56">
        <v>5</v>
      </c>
      <c r="O15" s="70">
        <f>SUM(C15:N15)</f>
        <v>9</v>
      </c>
    </row>
    <row r="16" spans="1:15" ht="27.75" customHeight="1">
      <c r="A16" s="44" t="s">
        <v>369</v>
      </c>
      <c r="B16" s="41" t="s">
        <v>324</v>
      </c>
      <c r="C16" s="56"/>
      <c r="D16" s="56"/>
      <c r="E16" s="56"/>
      <c r="F16" s="56"/>
      <c r="G16" s="56"/>
      <c r="H16" s="56"/>
      <c r="I16" s="56">
        <v>4</v>
      </c>
      <c r="J16" s="56"/>
      <c r="K16" s="56"/>
      <c r="L16" s="56"/>
      <c r="M16" s="56"/>
      <c r="N16" s="56"/>
      <c r="O16" s="70">
        <f t="shared" si="0"/>
        <v>4</v>
      </c>
    </row>
    <row r="17" spans="1:15" ht="27.75" customHeight="1">
      <c r="A17" s="44">
        <v>10</v>
      </c>
      <c r="B17" s="41" t="s">
        <v>392</v>
      </c>
      <c r="C17" s="56"/>
      <c r="D17" s="56"/>
      <c r="E17" s="56"/>
      <c r="F17" s="56">
        <v>4</v>
      </c>
      <c r="G17" s="56"/>
      <c r="H17" s="56"/>
      <c r="I17" s="56"/>
      <c r="J17" s="56"/>
      <c r="K17" s="56"/>
      <c r="L17" s="56"/>
      <c r="M17" s="56"/>
      <c r="N17" s="56"/>
      <c r="O17" s="70">
        <f t="shared" si="0"/>
        <v>4</v>
      </c>
    </row>
    <row r="18" ht="12.75">
      <c r="C18" s="49"/>
    </row>
    <row r="19" spans="1:15" ht="27.75" customHeight="1">
      <c r="A19" s="44"/>
      <c r="B19" s="55" t="s">
        <v>378</v>
      </c>
      <c r="C19" s="71">
        <f>SUM(C8:C18)</f>
        <v>0</v>
      </c>
      <c r="D19" s="71">
        <f aca="true" t="shared" si="1" ref="D19:N19">SUM(D8:D18)</f>
        <v>2</v>
      </c>
      <c r="E19" s="71">
        <f t="shared" si="1"/>
        <v>3</v>
      </c>
      <c r="F19" s="71">
        <f t="shared" si="1"/>
        <v>8</v>
      </c>
      <c r="G19" s="71">
        <f t="shared" si="1"/>
        <v>0</v>
      </c>
      <c r="H19" s="71">
        <f t="shared" si="1"/>
        <v>0</v>
      </c>
      <c r="I19" s="71">
        <f t="shared" si="1"/>
        <v>15</v>
      </c>
      <c r="J19" s="71">
        <f t="shared" si="1"/>
        <v>0</v>
      </c>
      <c r="K19" s="71">
        <f t="shared" si="1"/>
        <v>6</v>
      </c>
      <c r="L19" s="71">
        <f t="shared" si="1"/>
        <v>4</v>
      </c>
      <c r="M19" s="71">
        <f t="shared" si="1"/>
        <v>0</v>
      </c>
      <c r="N19" s="71">
        <f t="shared" si="1"/>
        <v>11</v>
      </c>
      <c r="O19" s="71">
        <f>SUM(C19:N19)</f>
        <v>49</v>
      </c>
    </row>
    <row r="20" spans="1:15" ht="27.75" customHeight="1">
      <c r="A20" s="44"/>
      <c r="B20" s="55" t="s">
        <v>395</v>
      </c>
      <c r="C20" s="56">
        <v>1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8">
        <f>O19/SUM(C20:N20)</f>
        <v>49</v>
      </c>
    </row>
    <row r="21" ht="12.75">
      <c r="C21" s="49"/>
    </row>
    <row r="22" ht="12.75">
      <c r="C22" s="49"/>
    </row>
    <row r="23" ht="12.75">
      <c r="C23" s="49"/>
    </row>
    <row r="24" ht="12.75">
      <c r="C24" s="49"/>
    </row>
    <row r="25" ht="12.75">
      <c r="C25" s="49"/>
    </row>
    <row r="26" ht="12.75">
      <c r="C26" s="49"/>
    </row>
    <row r="27" ht="12.75">
      <c r="C27" s="49"/>
    </row>
    <row r="28" ht="12.75">
      <c r="C28" s="49"/>
    </row>
    <row r="29" ht="12.75">
      <c r="C29" s="49"/>
    </row>
    <row r="30" ht="12.75">
      <c r="C30" s="49"/>
    </row>
    <row r="31" ht="12.75">
      <c r="C31" s="49"/>
    </row>
    <row r="32" ht="12.75">
      <c r="C32" s="49"/>
    </row>
    <row r="33" ht="12.75">
      <c r="C33" s="49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50" zoomScaleNormal="50" zoomScalePageLayoutView="0" workbookViewId="0" topLeftCell="A1">
      <selection activeCell="F8" sqref="F8:F17"/>
    </sheetView>
  </sheetViews>
  <sheetFormatPr defaultColWidth="11.421875" defaultRowHeight="12.75"/>
  <cols>
    <col min="1" max="1" width="7.57421875" style="0" customWidth="1"/>
    <col min="2" max="2" width="76.421875" style="0" customWidth="1"/>
    <col min="3" max="3" width="4.8515625" style="1" customWidth="1"/>
    <col min="4" max="4" width="14.28125" style="0" customWidth="1"/>
    <col min="5" max="5" width="14.140625" style="0" customWidth="1"/>
  </cols>
  <sheetData>
    <row r="1" spans="1:5" s="21" customFormat="1" ht="15">
      <c r="A1" s="26" t="s">
        <v>401</v>
      </c>
      <c r="C1" s="22"/>
      <c r="D1" s="76"/>
      <c r="E1" s="76"/>
    </row>
    <row r="2" ht="31.5" customHeight="1"/>
    <row r="3" spans="1:3" s="6" customFormat="1" ht="18">
      <c r="A3" s="5" t="s">
        <v>0</v>
      </c>
      <c r="B3" s="5"/>
      <c r="C3" s="17"/>
    </row>
    <row r="4" spans="1:3" s="6" customFormat="1" ht="18">
      <c r="A4" s="5" t="s">
        <v>1</v>
      </c>
      <c r="B4" s="5"/>
      <c r="C4" s="17"/>
    </row>
    <row r="5" spans="1:3" s="6" customFormat="1" ht="18">
      <c r="A5" s="5" t="s">
        <v>2</v>
      </c>
      <c r="B5" s="5"/>
      <c r="C5" s="17"/>
    </row>
    <row r="6" ht="45" customHeight="1"/>
    <row r="7" spans="1:5" s="8" customFormat="1" ht="16.5" customHeight="1">
      <c r="A7" s="10"/>
      <c r="B7" s="13"/>
      <c r="C7" s="12"/>
      <c r="D7" s="20" t="s">
        <v>21</v>
      </c>
      <c r="E7" s="20" t="s">
        <v>22</v>
      </c>
    </row>
    <row r="8" spans="1:5" s="8" customFormat="1" ht="39" customHeight="1">
      <c r="A8" s="9" t="s">
        <v>23</v>
      </c>
      <c r="B8" s="14" t="s">
        <v>3</v>
      </c>
      <c r="C8" s="18"/>
      <c r="D8" s="72"/>
      <c r="E8" s="20"/>
    </row>
    <row r="9" spans="1:5" s="8" customFormat="1" ht="39" customHeight="1">
      <c r="A9" s="2" t="s">
        <v>24</v>
      </c>
      <c r="B9" s="14" t="s">
        <v>4</v>
      </c>
      <c r="C9" s="19"/>
      <c r="D9" s="72"/>
      <c r="E9" s="20"/>
    </row>
    <row r="10" spans="1:5" s="8" customFormat="1" ht="39" customHeight="1">
      <c r="A10" s="2" t="s">
        <v>25</v>
      </c>
      <c r="B10" s="14" t="s">
        <v>5</v>
      </c>
      <c r="C10" s="19"/>
      <c r="D10" s="72"/>
      <c r="E10" s="20"/>
    </row>
    <row r="11" spans="1:5" s="8" customFormat="1" ht="39" customHeight="1">
      <c r="A11" s="2" t="s">
        <v>26</v>
      </c>
      <c r="B11" s="14" t="s">
        <v>6</v>
      </c>
      <c r="C11" s="19"/>
      <c r="D11" s="72"/>
      <c r="E11" s="20"/>
    </row>
    <row r="12" spans="1:5" s="8" customFormat="1" ht="39" customHeight="1">
      <c r="A12" s="2" t="s">
        <v>27</v>
      </c>
      <c r="B12" s="14" t="s">
        <v>7</v>
      </c>
      <c r="C12" s="19"/>
      <c r="D12" s="72"/>
      <c r="E12" s="20"/>
    </row>
    <row r="13" spans="1:5" s="8" customFormat="1" ht="39" customHeight="1">
      <c r="A13" s="2" t="s">
        <v>28</v>
      </c>
      <c r="B13" s="14" t="s">
        <v>8</v>
      </c>
      <c r="C13" s="19"/>
      <c r="D13" s="72"/>
      <c r="E13" s="20"/>
    </row>
    <row r="14" spans="1:5" s="8" customFormat="1" ht="39" customHeight="1">
      <c r="A14" s="2" t="s">
        <v>29</v>
      </c>
      <c r="B14" s="14" t="s">
        <v>9</v>
      </c>
      <c r="C14" s="19"/>
      <c r="D14" s="72"/>
      <c r="E14" s="20"/>
    </row>
    <row r="15" spans="1:5" s="8" customFormat="1" ht="39" customHeight="1">
      <c r="A15" s="2" t="s">
        <v>30</v>
      </c>
      <c r="B15" s="14" t="s">
        <v>10</v>
      </c>
      <c r="C15" s="19"/>
      <c r="D15" s="72"/>
      <c r="E15" s="20"/>
    </row>
    <row r="16" spans="1:5" s="8" customFormat="1" ht="39" customHeight="1">
      <c r="A16" s="2" t="s">
        <v>31</v>
      </c>
      <c r="B16" s="14" t="s">
        <v>11</v>
      </c>
      <c r="C16" s="19"/>
      <c r="D16" s="72"/>
      <c r="E16" s="20"/>
    </row>
    <row r="17" spans="1:5" s="8" customFormat="1" ht="39" customHeight="1">
      <c r="A17" s="2" t="s">
        <v>32</v>
      </c>
      <c r="B17" s="14" t="s">
        <v>40</v>
      </c>
      <c r="C17" s="18"/>
      <c r="D17" s="72"/>
      <c r="E17" s="20"/>
    </row>
    <row r="18" spans="1:5" s="8" customFormat="1" ht="39" customHeight="1">
      <c r="A18" s="2" t="s">
        <v>33</v>
      </c>
      <c r="B18" s="14" t="s">
        <v>12</v>
      </c>
      <c r="C18" s="19"/>
      <c r="D18" s="72"/>
      <c r="E18" s="20"/>
    </row>
    <row r="19" spans="1:5" s="8" customFormat="1" ht="39" customHeight="1">
      <c r="A19" s="2" t="s">
        <v>34</v>
      </c>
      <c r="B19" s="14" t="s">
        <v>13</v>
      </c>
      <c r="C19" s="19"/>
      <c r="D19" s="72"/>
      <c r="E19" s="20"/>
    </row>
    <row r="20" spans="1:5" s="8" customFormat="1" ht="39" customHeight="1">
      <c r="A20" s="2" t="s">
        <v>35</v>
      </c>
      <c r="B20" s="14" t="s">
        <v>14</v>
      </c>
      <c r="C20" s="19"/>
      <c r="D20" s="72"/>
      <c r="E20" s="20"/>
    </row>
    <row r="21" spans="1:5" s="8" customFormat="1" ht="39" customHeight="1">
      <c r="A21" s="2" t="s">
        <v>36</v>
      </c>
      <c r="B21" s="14" t="s">
        <v>15</v>
      </c>
      <c r="C21" s="19"/>
      <c r="D21" s="72"/>
      <c r="E21" s="20"/>
    </row>
    <row r="22" spans="1:5" s="8" customFormat="1" ht="39" customHeight="1">
      <c r="A22" s="2" t="s">
        <v>37</v>
      </c>
      <c r="B22" s="14" t="s">
        <v>41</v>
      </c>
      <c r="C22" s="18"/>
      <c r="D22" s="72"/>
      <c r="E22" s="20"/>
    </row>
    <row r="23" spans="1:5" s="8" customFormat="1" ht="39" customHeight="1">
      <c r="A23" s="2" t="s">
        <v>38</v>
      </c>
      <c r="B23" s="14" t="s">
        <v>16</v>
      </c>
      <c r="C23" s="19"/>
      <c r="D23" s="11"/>
      <c r="E23" s="20"/>
    </row>
    <row r="24" spans="1:5" s="8" customFormat="1" ht="39" customHeight="1">
      <c r="A24" s="2" t="s">
        <v>39</v>
      </c>
      <c r="B24" s="14" t="s">
        <v>17</v>
      </c>
      <c r="C24" s="19"/>
      <c r="D24" s="11"/>
      <c r="E24" s="20"/>
    </row>
    <row r="26" spans="1:2" s="4" customFormat="1" ht="15">
      <c r="A26" s="3"/>
      <c r="B26" s="4" t="s">
        <v>18</v>
      </c>
    </row>
    <row r="27" spans="1:2" s="4" customFormat="1" ht="15">
      <c r="A27" s="3"/>
      <c r="B27" s="4" t="s">
        <v>19</v>
      </c>
    </row>
    <row r="28" spans="1:2" s="4" customFormat="1" ht="15">
      <c r="A28" s="3"/>
      <c r="B28" s="4" t="s">
        <v>20</v>
      </c>
    </row>
  </sheetData>
  <sheetProtection/>
  <mergeCells count="1">
    <mergeCell ref="D1:E1"/>
  </mergeCells>
  <printOptions/>
  <pageMargins left="0.787401575" right="0.787401575" top="0.78" bottom="0.984251969" header="0.4921259845" footer="0.492125984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40" zoomScaleNormal="40" zoomScalePageLayoutView="0" workbookViewId="0" topLeftCell="A1">
      <selection activeCell="F8" sqref="F8:F17"/>
    </sheetView>
  </sheetViews>
  <sheetFormatPr defaultColWidth="11.421875" defaultRowHeight="12.75"/>
  <cols>
    <col min="1" max="1" width="7.57421875" style="0" customWidth="1"/>
    <col min="2" max="2" width="76.421875" style="0" customWidth="1"/>
    <col min="3" max="3" width="4.8515625" style="1" customWidth="1"/>
    <col min="4" max="4" width="14.28125" style="0" customWidth="1"/>
    <col min="5" max="5" width="14.140625" style="0" customWidth="1"/>
  </cols>
  <sheetData>
    <row r="1" spans="1:5" s="21" customFormat="1" ht="15">
      <c r="A1" s="26" t="s">
        <v>401</v>
      </c>
      <c r="C1" s="22"/>
      <c r="D1" s="76"/>
      <c r="E1" s="76"/>
    </row>
    <row r="2" ht="31.5" customHeight="1"/>
    <row r="3" spans="1:3" s="6" customFormat="1" ht="18">
      <c r="A3" s="5" t="s">
        <v>42</v>
      </c>
      <c r="B3" s="5"/>
      <c r="C3" s="17"/>
    </row>
    <row r="4" spans="1:3" s="6" customFormat="1" ht="18">
      <c r="A4" s="5" t="s">
        <v>43</v>
      </c>
      <c r="B4" s="5"/>
      <c r="C4" s="17"/>
    </row>
    <row r="5" spans="1:3" s="6" customFormat="1" ht="18">
      <c r="A5" s="5" t="s">
        <v>2</v>
      </c>
      <c r="B5" s="5"/>
      <c r="C5" s="17"/>
    </row>
    <row r="6" ht="45" customHeight="1"/>
    <row r="7" spans="1:5" s="8" customFormat="1" ht="16.5" customHeight="1">
      <c r="A7" s="10"/>
      <c r="B7" s="13"/>
      <c r="C7" s="12"/>
      <c r="D7" s="20" t="s">
        <v>21</v>
      </c>
      <c r="E7" s="20" t="s">
        <v>22</v>
      </c>
    </row>
    <row r="8" spans="1:5" s="8" customFormat="1" ht="39" customHeight="1">
      <c r="A8" s="9" t="s">
        <v>45</v>
      </c>
      <c r="B8" s="14" t="s">
        <v>44</v>
      </c>
      <c r="C8" s="18"/>
      <c r="D8" s="72"/>
      <c r="E8" s="20"/>
    </row>
    <row r="9" spans="1:5" s="8" customFormat="1" ht="39" customHeight="1">
      <c r="A9" s="2" t="s">
        <v>46</v>
      </c>
      <c r="B9" s="15" t="s">
        <v>60</v>
      </c>
      <c r="C9" s="19"/>
      <c r="D9" s="72"/>
      <c r="E9" s="20"/>
    </row>
    <row r="10" spans="1:5" s="8" customFormat="1" ht="39" customHeight="1">
      <c r="A10" s="9" t="s">
        <v>47</v>
      </c>
      <c r="B10" s="15" t="s">
        <v>61</v>
      </c>
      <c r="C10" s="19"/>
      <c r="D10" s="72"/>
      <c r="E10" s="20"/>
    </row>
    <row r="11" spans="1:5" s="8" customFormat="1" ht="39" customHeight="1">
      <c r="A11" s="2" t="s">
        <v>48</v>
      </c>
      <c r="B11" s="15" t="s">
        <v>62</v>
      </c>
      <c r="C11" s="19"/>
      <c r="D11" s="72"/>
      <c r="E11" s="20"/>
    </row>
    <row r="12" spans="1:5" s="8" customFormat="1" ht="39" customHeight="1">
      <c r="A12" s="9" t="s">
        <v>49</v>
      </c>
      <c r="B12" s="15" t="s">
        <v>63</v>
      </c>
      <c r="C12" s="19"/>
      <c r="D12" s="72"/>
      <c r="E12" s="20"/>
    </row>
    <row r="13" spans="1:5" s="8" customFormat="1" ht="39" customHeight="1">
      <c r="A13" s="2" t="s">
        <v>68</v>
      </c>
      <c r="B13" s="15" t="s">
        <v>64</v>
      </c>
      <c r="C13" s="19"/>
      <c r="D13" s="72"/>
      <c r="E13" s="20"/>
    </row>
    <row r="14" spans="1:5" s="8" customFormat="1" ht="39" customHeight="1">
      <c r="A14" s="9" t="s">
        <v>69</v>
      </c>
      <c r="B14" s="15" t="s">
        <v>65</v>
      </c>
      <c r="C14" s="19"/>
      <c r="D14" s="72"/>
      <c r="E14" s="20"/>
    </row>
    <row r="15" spans="1:5" s="8" customFormat="1" ht="39" customHeight="1">
      <c r="A15" s="2" t="s">
        <v>70</v>
      </c>
      <c r="B15" s="15" t="s">
        <v>66</v>
      </c>
      <c r="C15" s="19"/>
      <c r="D15" s="72"/>
      <c r="E15" s="20"/>
    </row>
    <row r="16" spans="1:5" s="8" customFormat="1" ht="39" customHeight="1">
      <c r="A16" s="9" t="s">
        <v>71</v>
      </c>
      <c r="B16" s="15" t="s">
        <v>67</v>
      </c>
      <c r="C16" s="19"/>
      <c r="D16" s="72"/>
      <c r="E16" s="20"/>
    </row>
    <row r="17" spans="1:5" s="8" customFormat="1" ht="39" customHeight="1">
      <c r="A17" s="2" t="s">
        <v>50</v>
      </c>
      <c r="B17" s="16" t="s">
        <v>72</v>
      </c>
      <c r="C17" s="18"/>
      <c r="D17" s="72"/>
      <c r="E17" s="20"/>
    </row>
    <row r="18" spans="1:5" s="8" customFormat="1" ht="39" customHeight="1">
      <c r="A18" s="9" t="s">
        <v>51</v>
      </c>
      <c r="B18" s="15" t="s">
        <v>73</v>
      </c>
      <c r="C18" s="19"/>
      <c r="D18" s="72"/>
      <c r="E18" s="20"/>
    </row>
    <row r="19" spans="1:5" s="8" customFormat="1" ht="39" customHeight="1">
      <c r="A19" s="2" t="s">
        <v>52</v>
      </c>
      <c r="B19" s="15" t="s">
        <v>74</v>
      </c>
      <c r="C19" s="19"/>
      <c r="D19" s="72"/>
      <c r="E19" s="20"/>
    </row>
    <row r="20" spans="1:11" s="8" customFormat="1" ht="39" customHeight="1">
      <c r="A20" s="9" t="s">
        <v>53</v>
      </c>
      <c r="B20" s="16" t="s">
        <v>75</v>
      </c>
      <c r="C20" s="19"/>
      <c r="D20" s="72"/>
      <c r="E20" s="20"/>
      <c r="K20"/>
    </row>
    <row r="21" spans="1:5" s="8" customFormat="1" ht="39" customHeight="1">
      <c r="A21" s="2" t="s">
        <v>54</v>
      </c>
      <c r="B21" s="14" t="s">
        <v>76</v>
      </c>
      <c r="C21" s="19"/>
      <c r="D21" s="72"/>
      <c r="E21" s="20"/>
    </row>
    <row r="22" spans="1:5" s="8" customFormat="1" ht="39" customHeight="1">
      <c r="A22" s="9" t="s">
        <v>55</v>
      </c>
      <c r="B22" s="16" t="s">
        <v>77</v>
      </c>
      <c r="C22" s="18"/>
      <c r="D22" s="72"/>
      <c r="E22" s="20"/>
    </row>
    <row r="23" spans="1:5" s="8" customFormat="1" ht="39" customHeight="1">
      <c r="A23" s="2" t="s">
        <v>56</v>
      </c>
      <c r="B23" s="16" t="s">
        <v>78</v>
      </c>
      <c r="C23" s="18"/>
      <c r="D23" s="72"/>
      <c r="E23" s="20"/>
    </row>
    <row r="24" spans="1:5" s="8" customFormat="1" ht="39" customHeight="1">
      <c r="A24" s="9" t="s">
        <v>57</v>
      </c>
      <c r="B24" s="16" t="s">
        <v>79</v>
      </c>
      <c r="C24" s="18"/>
      <c r="D24" s="72"/>
      <c r="E24" s="20"/>
    </row>
    <row r="25" spans="1:5" s="8" customFormat="1" ht="39" customHeight="1">
      <c r="A25" s="2" t="s">
        <v>58</v>
      </c>
      <c r="B25" s="15" t="s">
        <v>16</v>
      </c>
      <c r="C25" s="19"/>
      <c r="D25" s="11"/>
      <c r="E25" s="20"/>
    </row>
    <row r="26" spans="1:5" s="8" customFormat="1" ht="39" customHeight="1">
      <c r="A26" s="9" t="s">
        <v>59</v>
      </c>
      <c r="B26" s="15" t="s">
        <v>17</v>
      </c>
      <c r="C26" s="19"/>
      <c r="D26" s="11"/>
      <c r="E26" s="20"/>
    </row>
    <row r="28" spans="1:2" s="4" customFormat="1" ht="15">
      <c r="A28" s="3"/>
      <c r="B28" s="4" t="s">
        <v>18</v>
      </c>
    </row>
    <row r="29" spans="1:2" s="4" customFormat="1" ht="15">
      <c r="A29" s="3"/>
      <c r="B29" s="4" t="s">
        <v>80</v>
      </c>
    </row>
    <row r="30" spans="1:2" s="4" customFormat="1" ht="15">
      <c r="A30" s="3"/>
      <c r="B30" s="4" t="s">
        <v>81</v>
      </c>
    </row>
  </sheetData>
  <sheetProtection/>
  <mergeCells count="1">
    <mergeCell ref="D1:E1"/>
  </mergeCells>
  <printOptions/>
  <pageMargins left="0.787401575" right="0.787401575" top="0.78" bottom="0.984251969" header="0.4921259845" footer="0.4921259845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21">
      <selection activeCell="B29" sqref="B29"/>
    </sheetView>
  </sheetViews>
  <sheetFormatPr defaultColWidth="11.421875" defaultRowHeight="12.75"/>
  <cols>
    <col min="1" max="1" width="7.57421875" style="0" customWidth="1"/>
    <col min="2" max="2" width="76.421875" style="0" customWidth="1"/>
    <col min="3" max="3" width="4.8515625" style="1" customWidth="1"/>
    <col min="4" max="4" width="14.28125" style="0" customWidth="1"/>
    <col min="5" max="5" width="14.140625" style="0" customWidth="1"/>
  </cols>
  <sheetData>
    <row r="1" spans="1:5" s="21" customFormat="1" ht="15">
      <c r="A1" s="26" t="s">
        <v>401</v>
      </c>
      <c r="C1" s="22"/>
      <c r="D1" s="76"/>
      <c r="E1" s="76"/>
    </row>
    <row r="2" ht="31.5" customHeight="1"/>
    <row r="3" spans="1:3" s="6" customFormat="1" ht="18">
      <c r="A3" s="5" t="s">
        <v>82</v>
      </c>
      <c r="B3" s="5"/>
      <c r="C3" s="17"/>
    </row>
    <row r="4" spans="1:3" s="6" customFormat="1" ht="18">
      <c r="A4" s="5" t="s">
        <v>83</v>
      </c>
      <c r="B4" s="5"/>
      <c r="C4" s="17"/>
    </row>
    <row r="5" spans="1:3" s="6" customFormat="1" ht="18">
      <c r="A5" s="5" t="s">
        <v>2</v>
      </c>
      <c r="B5" s="5"/>
      <c r="C5" s="17"/>
    </row>
    <row r="6" ht="45" customHeight="1"/>
    <row r="7" spans="1:5" s="8" customFormat="1" ht="16.5" customHeight="1">
      <c r="A7" s="10"/>
      <c r="B7" s="13"/>
      <c r="C7" s="12"/>
      <c r="D7" s="20" t="s">
        <v>21</v>
      </c>
      <c r="E7" s="20" t="s">
        <v>22</v>
      </c>
    </row>
    <row r="8" spans="1:5" s="8" customFormat="1" ht="39" customHeight="1">
      <c r="A8" s="9" t="s">
        <v>84</v>
      </c>
      <c r="B8" s="14" t="s">
        <v>101</v>
      </c>
      <c r="C8" s="18"/>
      <c r="D8" s="72"/>
      <c r="E8" s="20"/>
    </row>
    <row r="9" spans="1:5" s="8" customFormat="1" ht="39" customHeight="1">
      <c r="A9" s="2" t="s">
        <v>86</v>
      </c>
      <c r="B9" s="15" t="s">
        <v>102</v>
      </c>
      <c r="C9" s="19"/>
      <c r="D9" s="72"/>
      <c r="E9" s="20"/>
    </row>
    <row r="10" spans="1:5" s="8" customFormat="1" ht="39" customHeight="1">
      <c r="A10" s="2" t="s">
        <v>87</v>
      </c>
      <c r="B10" s="15" t="s">
        <v>103</v>
      </c>
      <c r="C10" s="19"/>
      <c r="D10" s="72"/>
      <c r="E10" s="20"/>
    </row>
    <row r="11" spans="1:5" s="8" customFormat="1" ht="39" customHeight="1">
      <c r="A11" s="2" t="s">
        <v>88</v>
      </c>
      <c r="B11" s="15" t="s">
        <v>104</v>
      </c>
      <c r="C11" s="19"/>
      <c r="D11" s="72"/>
      <c r="E11" s="20"/>
    </row>
    <row r="12" spans="1:5" s="8" customFormat="1" ht="39" customHeight="1">
      <c r="A12" s="2" t="s">
        <v>89</v>
      </c>
      <c r="B12" s="15" t="s">
        <v>105</v>
      </c>
      <c r="C12" s="19"/>
      <c r="D12" s="72"/>
      <c r="E12" s="20"/>
    </row>
    <row r="13" spans="1:5" s="8" customFormat="1" ht="39" customHeight="1">
      <c r="A13" s="2" t="s">
        <v>90</v>
      </c>
      <c r="B13" s="15" t="s">
        <v>106</v>
      </c>
      <c r="C13" s="19"/>
      <c r="D13" s="72"/>
      <c r="E13" s="20"/>
    </row>
    <row r="14" spans="1:5" s="8" customFormat="1" ht="39" customHeight="1">
      <c r="A14" s="2" t="s">
        <v>91</v>
      </c>
      <c r="B14" s="15" t="s">
        <v>107</v>
      </c>
      <c r="C14" s="19"/>
      <c r="D14" s="72"/>
      <c r="E14" s="20"/>
    </row>
    <row r="15" spans="1:5" s="8" customFormat="1" ht="39" customHeight="1">
      <c r="A15" s="2" t="s">
        <v>85</v>
      </c>
      <c r="B15" s="15" t="s">
        <v>108</v>
      </c>
      <c r="C15" s="19"/>
      <c r="D15" s="72"/>
      <c r="E15" s="20"/>
    </row>
    <row r="16" spans="1:5" s="8" customFormat="1" ht="39" customHeight="1">
      <c r="A16" s="2" t="s">
        <v>92</v>
      </c>
      <c r="B16" s="15" t="s">
        <v>109</v>
      </c>
      <c r="C16" s="19"/>
      <c r="D16" s="72"/>
      <c r="E16" s="20"/>
    </row>
    <row r="17" spans="1:5" s="8" customFormat="1" ht="39" customHeight="1">
      <c r="A17" s="2" t="s">
        <v>93</v>
      </c>
      <c r="B17" s="16" t="s">
        <v>110</v>
      </c>
      <c r="C17" s="18"/>
      <c r="D17" s="72"/>
      <c r="E17" s="20"/>
    </row>
    <row r="18" spans="1:5" s="8" customFormat="1" ht="39" customHeight="1">
      <c r="A18" s="2" t="s">
        <v>94</v>
      </c>
      <c r="B18" s="15" t="s">
        <v>111</v>
      </c>
      <c r="C18" s="19"/>
      <c r="D18" s="72"/>
      <c r="E18" s="20"/>
    </row>
    <row r="19" spans="1:5" s="8" customFormat="1" ht="39" customHeight="1">
      <c r="A19" s="2" t="s">
        <v>95</v>
      </c>
      <c r="B19" s="15" t="s">
        <v>112</v>
      </c>
      <c r="C19" s="19"/>
      <c r="D19" s="72"/>
      <c r="E19" s="20"/>
    </row>
    <row r="20" spans="1:5" s="8" customFormat="1" ht="39" customHeight="1">
      <c r="A20" s="2" t="s">
        <v>96</v>
      </c>
      <c r="B20" s="15" t="s">
        <v>113</v>
      </c>
      <c r="C20" s="19"/>
      <c r="D20" s="72"/>
      <c r="E20" s="20"/>
    </row>
    <row r="21" spans="1:5" s="8" customFormat="1" ht="39" customHeight="1">
      <c r="A21" s="2" t="s">
        <v>97</v>
      </c>
      <c r="B21" s="15" t="s">
        <v>114</v>
      </c>
      <c r="C21" s="19"/>
      <c r="D21" s="72"/>
      <c r="E21" s="20"/>
    </row>
    <row r="22" spans="1:5" s="8" customFormat="1" ht="39" customHeight="1">
      <c r="A22" s="2" t="s">
        <v>98</v>
      </c>
      <c r="B22" s="16" t="s">
        <v>115</v>
      </c>
      <c r="C22" s="18"/>
      <c r="D22" s="72"/>
      <c r="E22" s="20"/>
    </row>
    <row r="23" spans="1:5" s="8" customFormat="1" ht="39" customHeight="1">
      <c r="A23" s="2" t="s">
        <v>99</v>
      </c>
      <c r="B23" s="16" t="s">
        <v>116</v>
      </c>
      <c r="C23" s="18"/>
      <c r="D23" s="72"/>
      <c r="E23" s="20"/>
    </row>
    <row r="24" spans="1:5" s="8" customFormat="1" ht="39" customHeight="1">
      <c r="A24" s="2" t="s">
        <v>100</v>
      </c>
      <c r="B24" s="16" t="s">
        <v>117</v>
      </c>
      <c r="C24" s="18"/>
      <c r="D24" s="72"/>
      <c r="E24" s="20"/>
    </row>
    <row r="25" spans="1:5" s="8" customFormat="1" ht="39" customHeight="1">
      <c r="A25" s="2" t="s">
        <v>118</v>
      </c>
      <c r="B25" s="16" t="s">
        <v>119</v>
      </c>
      <c r="C25" s="18"/>
      <c r="D25" s="72"/>
      <c r="E25" s="20"/>
    </row>
    <row r="26" spans="1:5" s="8" customFormat="1" ht="39" customHeight="1">
      <c r="A26" s="2" t="s">
        <v>120</v>
      </c>
      <c r="B26" s="15" t="s">
        <v>16</v>
      </c>
      <c r="C26" s="19"/>
      <c r="D26" s="11"/>
      <c r="E26" s="20"/>
    </row>
    <row r="27" spans="1:5" s="8" customFormat="1" ht="39" customHeight="1">
      <c r="A27" s="2" t="s">
        <v>121</v>
      </c>
      <c r="B27" s="15" t="s">
        <v>17</v>
      </c>
      <c r="C27" s="19"/>
      <c r="D27" s="11"/>
      <c r="E27" s="20"/>
    </row>
    <row r="29" spans="1:2" s="4" customFormat="1" ht="15">
      <c r="A29" s="3"/>
      <c r="B29" s="4" t="s">
        <v>18</v>
      </c>
    </row>
    <row r="30" spans="1:2" s="4" customFormat="1" ht="15">
      <c r="A30" s="3"/>
      <c r="B30" s="4" t="s">
        <v>122</v>
      </c>
    </row>
    <row r="31" spans="1:2" s="4" customFormat="1" ht="15">
      <c r="A31" s="3"/>
      <c r="B31" s="4" t="s">
        <v>123</v>
      </c>
    </row>
  </sheetData>
  <sheetProtection/>
  <mergeCells count="1">
    <mergeCell ref="D1:E1"/>
  </mergeCells>
  <printOptions/>
  <pageMargins left="0.787401575" right="0.787401575" top="0.78" bottom="0.984251969" header="0.4921259845" footer="0.492125984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="90" zoomScaleNormal="90" zoomScalePageLayoutView="0" workbookViewId="0" topLeftCell="A22">
      <selection activeCell="E38" sqref="E38"/>
    </sheetView>
  </sheetViews>
  <sheetFormatPr defaultColWidth="11.421875" defaultRowHeight="12.75"/>
  <cols>
    <col min="1" max="1" width="7.57421875" style="0" customWidth="1"/>
    <col min="2" max="2" width="76.421875" style="0" customWidth="1"/>
    <col min="3" max="3" width="4.8515625" style="1" customWidth="1"/>
    <col min="4" max="4" width="14.28125" style="0" customWidth="1"/>
    <col min="5" max="5" width="14.140625" style="0" customWidth="1"/>
  </cols>
  <sheetData>
    <row r="1" spans="1:5" s="21" customFormat="1" ht="15">
      <c r="A1" s="26" t="s">
        <v>401</v>
      </c>
      <c r="C1" s="22"/>
      <c r="D1" s="76"/>
      <c r="E1" s="76"/>
    </row>
    <row r="2" ht="31.5" customHeight="1"/>
    <row r="3" spans="1:3" s="6" customFormat="1" ht="18">
      <c r="A3" s="5" t="s">
        <v>124</v>
      </c>
      <c r="B3" s="5"/>
      <c r="C3" s="17"/>
    </row>
    <row r="4" spans="1:3" s="6" customFormat="1" ht="18">
      <c r="A4" s="5" t="s">
        <v>125</v>
      </c>
      <c r="B4" s="5"/>
      <c r="C4" s="17"/>
    </row>
    <row r="5" spans="1:3" s="6" customFormat="1" ht="18">
      <c r="A5" s="5" t="s">
        <v>126</v>
      </c>
      <c r="B5" s="5"/>
      <c r="C5" s="17"/>
    </row>
    <row r="6" ht="45" customHeight="1"/>
    <row r="7" spans="1:5" s="8" customFormat="1" ht="16.5" customHeight="1">
      <c r="A7" s="10"/>
      <c r="B7" s="13"/>
      <c r="C7" s="12"/>
      <c r="D7" s="20" t="s">
        <v>21</v>
      </c>
      <c r="E7" s="20" t="s">
        <v>22</v>
      </c>
    </row>
    <row r="8" spans="1:5" s="8" customFormat="1" ht="39" customHeight="1">
      <c r="A8" s="9" t="s">
        <v>127</v>
      </c>
      <c r="B8" s="14" t="s">
        <v>140</v>
      </c>
      <c r="C8" s="18"/>
      <c r="D8" s="23"/>
      <c r="E8" s="7"/>
    </row>
    <row r="9" spans="1:5" s="8" customFormat="1" ht="39" customHeight="1">
      <c r="A9" s="2" t="s">
        <v>128</v>
      </c>
      <c r="B9" s="14" t="s">
        <v>141</v>
      </c>
      <c r="C9" s="19"/>
      <c r="D9" s="23"/>
      <c r="E9" s="7"/>
    </row>
    <row r="10" spans="1:5" s="8" customFormat="1" ht="39" customHeight="1">
      <c r="A10" s="9" t="s">
        <v>129</v>
      </c>
      <c r="B10" s="14" t="s">
        <v>142</v>
      </c>
      <c r="C10" s="19"/>
      <c r="D10" s="23"/>
      <c r="E10" s="7"/>
    </row>
    <row r="11" spans="1:5" s="8" customFormat="1" ht="39" customHeight="1">
      <c r="A11" s="2" t="s">
        <v>130</v>
      </c>
      <c r="B11" s="14" t="s">
        <v>143</v>
      </c>
      <c r="C11" s="19"/>
      <c r="D11" s="23"/>
      <c r="E11" s="7"/>
    </row>
    <row r="12" spans="1:5" s="8" customFormat="1" ht="39" customHeight="1">
      <c r="A12" s="9" t="s">
        <v>144</v>
      </c>
      <c r="B12" s="14" t="s">
        <v>145</v>
      </c>
      <c r="C12" s="19"/>
      <c r="D12" s="23"/>
      <c r="E12" s="7"/>
    </row>
    <row r="13" spans="1:5" s="8" customFormat="1" ht="39" customHeight="1">
      <c r="A13" s="2" t="s">
        <v>146</v>
      </c>
      <c r="B13" s="14" t="s">
        <v>147</v>
      </c>
      <c r="C13" s="19"/>
      <c r="D13" s="23"/>
      <c r="E13" s="7"/>
    </row>
    <row r="14" spans="1:5" s="8" customFormat="1" ht="39" customHeight="1">
      <c r="A14" s="9" t="s">
        <v>148</v>
      </c>
      <c r="B14" s="14" t="s">
        <v>149</v>
      </c>
      <c r="C14" s="19"/>
      <c r="D14" s="23"/>
      <c r="E14" s="7"/>
    </row>
    <row r="15" spans="1:5" s="8" customFormat="1" ht="39" customHeight="1">
      <c r="A15" s="2" t="s">
        <v>150</v>
      </c>
      <c r="B15" s="14" t="s">
        <v>151</v>
      </c>
      <c r="C15" s="19"/>
      <c r="D15" s="23"/>
      <c r="E15" s="7"/>
    </row>
    <row r="16" spans="1:5" s="8" customFormat="1" ht="39" customHeight="1">
      <c r="A16" s="9" t="s">
        <v>152</v>
      </c>
      <c r="B16" s="14" t="s">
        <v>153</v>
      </c>
      <c r="C16" s="19"/>
      <c r="D16" s="11"/>
      <c r="E16" s="7"/>
    </row>
    <row r="17" spans="1:5" s="8" customFormat="1" ht="39" customHeight="1">
      <c r="A17" s="2" t="s">
        <v>154</v>
      </c>
      <c r="B17" s="14" t="s">
        <v>155</v>
      </c>
      <c r="C17" s="18"/>
      <c r="D17" s="11"/>
      <c r="E17" s="7"/>
    </row>
    <row r="18" spans="1:5" s="8" customFormat="1" ht="39" customHeight="1">
      <c r="A18" s="9" t="s">
        <v>156</v>
      </c>
      <c r="B18" s="14" t="s">
        <v>157</v>
      </c>
      <c r="C18" s="19"/>
      <c r="D18" s="23"/>
      <c r="E18" s="7"/>
    </row>
    <row r="19" spans="1:5" s="8" customFormat="1" ht="39" customHeight="1">
      <c r="A19" s="2" t="s">
        <v>158</v>
      </c>
      <c r="B19" s="14" t="s">
        <v>159</v>
      </c>
      <c r="C19" s="19"/>
      <c r="D19" s="23"/>
      <c r="E19" s="7"/>
    </row>
    <row r="20" spans="1:5" s="8" customFormat="1" ht="39" customHeight="1">
      <c r="A20" s="9" t="s">
        <v>160</v>
      </c>
      <c r="B20" s="14" t="s">
        <v>161</v>
      </c>
      <c r="C20" s="19"/>
      <c r="D20" s="23"/>
      <c r="E20" s="7"/>
    </row>
    <row r="21" spans="1:5" s="8" customFormat="1" ht="39" customHeight="1">
      <c r="A21" s="2" t="s">
        <v>162</v>
      </c>
      <c r="B21" s="14" t="s">
        <v>163</v>
      </c>
      <c r="C21" s="19"/>
      <c r="D21" s="11"/>
      <c r="E21" s="7"/>
    </row>
    <row r="22" spans="1:5" s="8" customFormat="1" ht="39" customHeight="1">
      <c r="A22" s="9" t="s">
        <v>131</v>
      </c>
      <c r="B22" s="14" t="s">
        <v>164</v>
      </c>
      <c r="C22" s="19"/>
      <c r="D22" s="11"/>
      <c r="E22" s="7"/>
    </row>
    <row r="23" spans="1:5" s="8" customFormat="1" ht="39" customHeight="1">
      <c r="A23" s="9" t="s">
        <v>132</v>
      </c>
      <c r="B23" s="14" t="s">
        <v>165</v>
      </c>
      <c r="C23" s="19"/>
      <c r="D23" s="11"/>
      <c r="E23" s="7"/>
    </row>
    <row r="24" spans="1:5" s="8" customFormat="1" ht="39" customHeight="1">
      <c r="A24" s="9" t="s">
        <v>133</v>
      </c>
      <c r="B24" s="14" t="s">
        <v>166</v>
      </c>
      <c r="C24" s="19"/>
      <c r="D24" s="11"/>
      <c r="E24" s="7"/>
    </row>
    <row r="25" spans="1:5" s="8" customFormat="1" ht="39" customHeight="1">
      <c r="A25" s="9" t="s">
        <v>134</v>
      </c>
      <c r="B25" s="14" t="s">
        <v>167</v>
      </c>
      <c r="C25" s="19"/>
      <c r="D25" s="11"/>
      <c r="E25" s="7"/>
    </row>
    <row r="26" spans="1:5" s="8" customFormat="1" ht="39" customHeight="1">
      <c r="A26" s="9" t="s">
        <v>135</v>
      </c>
      <c r="B26" s="14" t="s">
        <v>168</v>
      </c>
      <c r="C26" s="19"/>
      <c r="D26" s="11"/>
      <c r="E26" s="7"/>
    </row>
    <row r="27" spans="1:5" s="8" customFormat="1" ht="39" customHeight="1">
      <c r="A27" s="9" t="s">
        <v>136</v>
      </c>
      <c r="B27" s="14" t="s">
        <v>169</v>
      </c>
      <c r="C27" s="18"/>
      <c r="D27" s="11"/>
      <c r="E27" s="7"/>
    </row>
    <row r="28" spans="1:5" s="8" customFormat="1" ht="39" customHeight="1">
      <c r="A28" s="2" t="s">
        <v>137</v>
      </c>
      <c r="B28" s="14" t="s">
        <v>170</v>
      </c>
      <c r="C28" s="19"/>
      <c r="D28" s="11"/>
      <c r="E28" s="7"/>
    </row>
    <row r="29" spans="1:5" s="8" customFormat="1" ht="39" customHeight="1">
      <c r="A29" s="9" t="s">
        <v>138</v>
      </c>
      <c r="B29" s="14" t="s">
        <v>171</v>
      </c>
      <c r="C29" s="19"/>
      <c r="D29" s="11"/>
      <c r="E29" s="7"/>
    </row>
    <row r="30" spans="1:5" s="8" customFormat="1" ht="39" customHeight="1">
      <c r="A30" s="2" t="s">
        <v>139</v>
      </c>
      <c r="B30" s="14" t="s">
        <v>359</v>
      </c>
      <c r="C30" s="19"/>
      <c r="D30" s="11"/>
      <c r="E30" s="7"/>
    </row>
    <row r="31" spans="1:5" s="8" customFormat="1" ht="39" customHeight="1">
      <c r="A31" s="9" t="s">
        <v>138</v>
      </c>
      <c r="B31" s="14" t="s">
        <v>17</v>
      </c>
      <c r="C31" s="19"/>
      <c r="D31" s="11"/>
      <c r="E31" s="7"/>
    </row>
    <row r="33" s="4" customFormat="1" ht="15">
      <c r="A33" s="3"/>
    </row>
    <row r="34" s="4" customFormat="1" ht="15">
      <c r="B34" s="4" t="s">
        <v>18</v>
      </c>
    </row>
    <row r="35" s="4" customFormat="1" ht="15">
      <c r="B35" s="4" t="s">
        <v>403</v>
      </c>
    </row>
    <row r="36" ht="15">
      <c r="B36" s="4" t="s">
        <v>404</v>
      </c>
    </row>
  </sheetData>
  <sheetProtection/>
  <mergeCells count="1">
    <mergeCell ref="D1:E1"/>
  </mergeCells>
  <printOptions/>
  <pageMargins left="0.787401575" right="0.787401575" top="0.56" bottom="0.38" header="0.4921259845" footer="0.33"/>
  <pageSetup fitToHeight="1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3">
      <selection activeCell="F8" sqref="F8:F17"/>
    </sheetView>
  </sheetViews>
  <sheetFormatPr defaultColWidth="11.421875" defaultRowHeight="12.75"/>
  <cols>
    <col min="1" max="1" width="7.57421875" style="0" customWidth="1"/>
    <col min="2" max="2" width="76.421875" style="0" customWidth="1"/>
    <col min="3" max="3" width="4.8515625" style="1" customWidth="1"/>
    <col min="4" max="4" width="14.28125" style="0" customWidth="1"/>
    <col min="5" max="5" width="14.140625" style="0" customWidth="1"/>
  </cols>
  <sheetData>
    <row r="1" spans="1:5" s="21" customFormat="1" ht="15">
      <c r="A1" s="26" t="s">
        <v>401</v>
      </c>
      <c r="C1" s="22"/>
      <c r="D1" s="76"/>
      <c r="E1" s="76"/>
    </row>
    <row r="2" ht="31.5" customHeight="1"/>
    <row r="3" spans="1:3" s="6" customFormat="1" ht="18">
      <c r="A3" s="5" t="s">
        <v>172</v>
      </c>
      <c r="B3" s="5"/>
      <c r="C3" s="17"/>
    </row>
    <row r="4" spans="1:3" s="6" customFormat="1" ht="18">
      <c r="A4" s="5" t="s">
        <v>173</v>
      </c>
      <c r="B4" s="5"/>
      <c r="C4" s="17"/>
    </row>
    <row r="5" spans="1:3" s="6" customFormat="1" ht="18">
      <c r="A5" s="5" t="s">
        <v>174</v>
      </c>
      <c r="B5" s="5"/>
      <c r="C5" s="17"/>
    </row>
    <row r="6" ht="45" customHeight="1"/>
    <row r="7" spans="1:5" s="8" customFormat="1" ht="16.5" customHeight="1">
      <c r="A7" s="10"/>
      <c r="B7" s="13"/>
      <c r="C7" s="12"/>
      <c r="D7" s="20" t="s">
        <v>21</v>
      </c>
      <c r="E7" s="20" t="s">
        <v>22</v>
      </c>
    </row>
    <row r="8" spans="1:5" s="8" customFormat="1" ht="39" customHeight="1">
      <c r="A8" s="9" t="s">
        <v>175</v>
      </c>
      <c r="B8" s="14" t="s">
        <v>192</v>
      </c>
      <c r="C8" s="18"/>
      <c r="D8" s="72"/>
      <c r="E8" s="20"/>
    </row>
    <row r="9" spans="1:5" s="8" customFormat="1" ht="39" customHeight="1">
      <c r="A9" s="2" t="s">
        <v>176</v>
      </c>
      <c r="B9" s="14" t="s">
        <v>193</v>
      </c>
      <c r="C9" s="19"/>
      <c r="D9" s="72"/>
      <c r="E9" s="20"/>
    </row>
    <row r="10" spans="1:5" s="8" customFormat="1" ht="39" customHeight="1">
      <c r="A10" s="9" t="s">
        <v>177</v>
      </c>
      <c r="B10" s="14" t="s">
        <v>194</v>
      </c>
      <c r="C10" s="19"/>
      <c r="D10" s="72"/>
      <c r="E10" s="20"/>
    </row>
    <row r="11" spans="1:5" s="8" customFormat="1" ht="39" customHeight="1">
      <c r="A11" s="2" t="s">
        <v>178</v>
      </c>
      <c r="B11" s="14" t="s">
        <v>195</v>
      </c>
      <c r="C11" s="19"/>
      <c r="D11" s="72"/>
      <c r="E11" s="20"/>
    </row>
    <row r="12" spans="1:5" s="8" customFormat="1" ht="39" customHeight="1">
      <c r="A12" s="9" t="s">
        <v>179</v>
      </c>
      <c r="B12" s="14" t="s">
        <v>196</v>
      </c>
      <c r="C12" s="19"/>
      <c r="D12" s="72"/>
      <c r="E12" s="20"/>
    </row>
    <row r="13" spans="1:5" s="8" customFormat="1" ht="39" customHeight="1">
      <c r="A13" s="2" t="s">
        <v>180</v>
      </c>
      <c r="B13" s="14" t="s">
        <v>257</v>
      </c>
      <c r="C13" s="19"/>
      <c r="D13" s="72"/>
      <c r="E13" s="20"/>
    </row>
    <row r="14" spans="1:5" s="8" customFormat="1" ht="39" customHeight="1">
      <c r="A14" s="9" t="s">
        <v>181</v>
      </c>
      <c r="B14" s="14" t="s">
        <v>197</v>
      </c>
      <c r="C14" s="19"/>
      <c r="D14" s="72"/>
      <c r="E14" s="20"/>
    </row>
    <row r="15" spans="1:5" s="8" customFormat="1" ht="39" customHeight="1">
      <c r="A15" s="2" t="s">
        <v>182</v>
      </c>
      <c r="B15" s="14" t="s">
        <v>198</v>
      </c>
      <c r="C15" s="19"/>
      <c r="D15" s="72"/>
      <c r="E15" s="20"/>
    </row>
    <row r="16" spans="1:5" s="8" customFormat="1" ht="39" customHeight="1">
      <c r="A16" s="9" t="s">
        <v>183</v>
      </c>
      <c r="B16" s="14" t="s">
        <v>199</v>
      </c>
      <c r="C16" s="19"/>
      <c r="D16" s="72"/>
      <c r="E16" s="20"/>
    </row>
    <row r="17" spans="1:5" s="8" customFormat="1" ht="39" customHeight="1">
      <c r="A17" s="2" t="s">
        <v>184</v>
      </c>
      <c r="B17" s="14" t="s">
        <v>200</v>
      </c>
      <c r="C17" s="18"/>
      <c r="D17" s="72"/>
      <c r="E17" s="20"/>
    </row>
    <row r="18" spans="1:5" s="8" customFormat="1" ht="39" customHeight="1">
      <c r="A18" s="9" t="s">
        <v>185</v>
      </c>
      <c r="B18" s="14" t="s">
        <v>201</v>
      </c>
      <c r="C18" s="19"/>
      <c r="D18" s="72"/>
      <c r="E18" s="20"/>
    </row>
    <row r="19" spans="1:5" s="8" customFormat="1" ht="39" customHeight="1">
      <c r="A19" s="2" t="s">
        <v>186</v>
      </c>
      <c r="B19" s="14" t="s">
        <v>202</v>
      </c>
      <c r="C19" s="19"/>
      <c r="D19" s="72"/>
      <c r="E19" s="20"/>
    </row>
    <row r="20" spans="1:5" s="8" customFormat="1" ht="39" customHeight="1">
      <c r="A20" s="9" t="s">
        <v>187</v>
      </c>
      <c r="B20" s="14" t="s">
        <v>258</v>
      </c>
      <c r="C20" s="19"/>
      <c r="D20" s="72"/>
      <c r="E20" s="20"/>
    </row>
    <row r="21" spans="1:5" s="8" customFormat="1" ht="39" customHeight="1">
      <c r="A21" s="2" t="s">
        <v>188</v>
      </c>
      <c r="B21" s="14" t="s">
        <v>203</v>
      </c>
      <c r="C21" s="19"/>
      <c r="D21" s="72"/>
      <c r="E21" s="20"/>
    </row>
    <row r="22" spans="1:5" s="8" customFormat="1" ht="39" customHeight="1">
      <c r="A22" s="9" t="s">
        <v>189</v>
      </c>
      <c r="B22" s="14" t="s">
        <v>204</v>
      </c>
      <c r="C22" s="19"/>
      <c r="D22" s="72"/>
      <c r="E22" s="20"/>
    </row>
    <row r="23" spans="1:5" s="8" customFormat="1" ht="39" customHeight="1">
      <c r="A23" s="2" t="s">
        <v>190</v>
      </c>
      <c r="B23" s="14" t="s">
        <v>205</v>
      </c>
      <c r="C23" s="18"/>
      <c r="D23" s="72"/>
      <c r="E23" s="20"/>
    </row>
    <row r="24" spans="1:5" s="8" customFormat="1" ht="39" customHeight="1">
      <c r="A24" s="9" t="s">
        <v>191</v>
      </c>
      <c r="B24" s="14" t="s">
        <v>16</v>
      </c>
      <c r="C24" s="19"/>
      <c r="D24" s="72"/>
      <c r="E24" s="20"/>
    </row>
    <row r="25" spans="1:5" s="8" customFormat="1" ht="39" customHeight="1">
      <c r="A25" s="2" t="s">
        <v>206</v>
      </c>
      <c r="B25" s="14" t="s">
        <v>17</v>
      </c>
      <c r="C25" s="19"/>
      <c r="D25" s="72"/>
      <c r="E25" s="20"/>
    </row>
    <row r="27" spans="1:2" s="4" customFormat="1" ht="15">
      <c r="A27" s="3"/>
      <c r="B27" s="4" t="s">
        <v>18</v>
      </c>
    </row>
    <row r="28" spans="1:2" s="4" customFormat="1" ht="15">
      <c r="A28" s="3"/>
      <c r="B28" s="4" t="s">
        <v>207</v>
      </c>
    </row>
    <row r="29" spans="1:2" s="4" customFormat="1" ht="15">
      <c r="A29" s="3"/>
      <c r="B29" s="4" t="s">
        <v>208</v>
      </c>
    </row>
  </sheetData>
  <sheetProtection/>
  <mergeCells count="1">
    <mergeCell ref="D1:E1"/>
  </mergeCells>
  <printOptions/>
  <pageMargins left="0.787401575" right="0.787401575" top="0.78" bottom="0.984251969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Ichthys - Gemeinde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Czepl</dc:creator>
  <cp:keywords/>
  <dc:description/>
  <cp:lastModifiedBy>s.hannemann</cp:lastModifiedBy>
  <cp:lastPrinted>2010-06-30T08:19:53Z</cp:lastPrinted>
  <dcterms:created xsi:type="dcterms:W3CDTF">2007-08-16T08:56:21Z</dcterms:created>
  <dcterms:modified xsi:type="dcterms:W3CDTF">2010-06-30T08:23:17Z</dcterms:modified>
  <cp:category/>
  <cp:version/>
  <cp:contentType/>
  <cp:contentStatus/>
</cp:coreProperties>
</file>