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135" windowWidth="18795" windowHeight="12120" tabRatio="891"/>
  </bookViews>
  <sheets>
    <sheet name="Gesamt" sheetId="12" r:id="rId1"/>
    <sheet name="1. Jahr" sheetId="13" r:id="rId2"/>
    <sheet name="2. Jahr" sheetId="14" r:id="rId3"/>
    <sheet name="3. Jahr" sheetId="15" r:id="rId4"/>
    <sheet name="1 Orga" sheetId="1" r:id="rId5"/>
    <sheet name="2 Evangelisation" sheetId="4" r:id="rId6"/>
    <sheet name="3 Kinder Jugend" sheetId="5" r:id="rId7"/>
    <sheet name="4 Jüngerschaft" sheetId="6" r:id="rId8"/>
    <sheet name="5 Leiterschaft" sheetId="8" r:id="rId9"/>
    <sheet name="6 Kommunikation" sheetId="7" r:id="rId10"/>
    <sheet name="7 Begleitung Einzelner" sheetId="9" r:id="rId11"/>
    <sheet name="8 Gebet" sheetId="10" r:id="rId12"/>
    <sheet name="9 Vision" sheetId="11" r:id="rId13"/>
  </sheets>
  <definedNames>
    <definedName name="_xlnm.Print_Area" localSheetId="4">'1 Orga'!$A$1:$E$30</definedName>
    <definedName name="_xlnm.Print_Area" localSheetId="5">'2 Evangelisation'!$A$1:$E$30</definedName>
    <definedName name="_xlnm.Print_Area" localSheetId="6">'3 Kinder Jugend'!$A$1:$E$31</definedName>
    <definedName name="_xlnm.Print_Area" localSheetId="7">'4 Jüngerschaft'!$A$1:$E$31</definedName>
    <definedName name="_xlnm.Print_Area" localSheetId="8">'5 Leiterschaft'!$A$1:$E$31</definedName>
    <definedName name="_xlnm.Print_Area" localSheetId="9">'6 Kommunikation'!$A$1:$E$31</definedName>
    <definedName name="_xlnm.Print_Area" localSheetId="10">'7 Begleitung Einzelner'!$A$1:$E$31</definedName>
    <definedName name="_xlnm.Print_Area" localSheetId="11">'8 Gebet'!$A$1:$E$31</definedName>
    <definedName name="_xlnm.Print_Area" localSheetId="12">'9 Vision'!$A$1:$E$31</definedName>
  </definedNames>
  <calcPr calcId="125725"/>
</workbook>
</file>

<file path=xl/calcChain.xml><?xml version="1.0" encoding="utf-8"?>
<calcChain xmlns="http://schemas.openxmlformats.org/spreadsheetml/2006/main">
  <c r="L9" i="12"/>
  <c r="L10"/>
  <c r="L11"/>
  <c r="L12"/>
  <c r="L13"/>
  <c r="L14"/>
  <c r="L15"/>
  <c r="L16"/>
  <c r="L8"/>
  <c r="I15"/>
  <c r="I16"/>
  <c r="F16"/>
  <c r="F8"/>
  <c r="D17" i="15"/>
  <c r="E17"/>
  <c r="F17"/>
  <c r="G17"/>
  <c r="H17"/>
  <c r="I17"/>
  <c r="J17"/>
  <c r="K17"/>
  <c r="L17"/>
  <c r="M17"/>
  <c r="N17"/>
  <c r="C17"/>
  <c r="D17" i="14"/>
  <c r="E17"/>
  <c r="F17"/>
  <c r="G17"/>
  <c r="H17"/>
  <c r="I17"/>
  <c r="J17"/>
  <c r="K17"/>
  <c r="L17"/>
  <c r="M17"/>
  <c r="N17"/>
  <c r="C17"/>
  <c r="D17" i="13"/>
  <c r="E17"/>
  <c r="F17"/>
  <c r="G17"/>
  <c r="H17"/>
  <c r="I17"/>
  <c r="J17"/>
  <c r="K17"/>
  <c r="L17"/>
  <c r="M17"/>
  <c r="N17"/>
  <c r="C17"/>
  <c r="M9" i="12"/>
  <c r="M10"/>
  <c r="M11"/>
  <c r="M12"/>
  <c r="M13"/>
  <c r="M14"/>
  <c r="M15"/>
  <c r="M16"/>
  <c r="M8"/>
  <c r="J15"/>
  <c r="J16"/>
  <c r="O19" i="13"/>
  <c r="F19" i="12" s="1"/>
  <c r="N8"/>
  <c r="O8" i="13"/>
  <c r="O9"/>
  <c r="F9" i="12" s="1"/>
  <c r="O10" i="13"/>
  <c r="F10" i="12" s="1"/>
  <c r="O11" i="13"/>
  <c r="F11" i="12" s="1"/>
  <c r="O12" i="13"/>
  <c r="F12" i="12" s="1"/>
  <c r="O13" i="13"/>
  <c r="F13" i="12" s="1"/>
  <c r="O14" i="13"/>
  <c r="F14" i="12" s="1"/>
  <c r="O15" i="13"/>
  <c r="F15" i="12" s="1"/>
  <c r="O16" i="13"/>
  <c r="O9" i="14"/>
  <c r="I9" i="12" s="1"/>
  <c r="J9" s="1"/>
  <c r="O10" i="14"/>
  <c r="I10" i="12" s="1"/>
  <c r="J10" s="1"/>
  <c r="O11" i="14"/>
  <c r="I11" i="12" s="1"/>
  <c r="J11" s="1"/>
  <c r="O12" i="14"/>
  <c r="I12" i="12" s="1"/>
  <c r="J12" s="1"/>
  <c r="O13" i="14"/>
  <c r="I13" i="12" s="1"/>
  <c r="J13" s="1"/>
  <c r="O14" i="14"/>
  <c r="I14" i="12" s="1"/>
  <c r="J14" s="1"/>
  <c r="O15" i="14"/>
  <c r="O16"/>
  <c r="O19"/>
  <c r="I19" i="12" s="1"/>
  <c r="O8" i="14"/>
  <c r="I8" i="12" s="1"/>
  <c r="J8" s="1"/>
  <c r="O15" i="15"/>
  <c r="O19"/>
  <c r="O16"/>
  <c r="O14"/>
  <c r="O13"/>
  <c r="O12"/>
  <c r="O11"/>
  <c r="O10"/>
  <c r="O9"/>
  <c r="O8"/>
  <c r="H17" i="12"/>
  <c r="K17"/>
  <c r="E17"/>
  <c r="N9"/>
  <c r="N10"/>
  <c r="N11"/>
  <c r="N12"/>
  <c r="N13"/>
  <c r="N14"/>
  <c r="N15"/>
  <c r="N16"/>
  <c r="N17"/>
  <c r="O14" l="1"/>
  <c r="O12"/>
  <c r="O10"/>
  <c r="O16"/>
  <c r="O8"/>
  <c r="O13"/>
  <c r="P13" s="1"/>
  <c r="G13"/>
  <c r="G11"/>
  <c r="O11"/>
  <c r="O9"/>
  <c r="G9"/>
  <c r="O15"/>
  <c r="P15" s="1"/>
  <c r="G15"/>
  <c r="G16"/>
  <c r="G14"/>
  <c r="G12"/>
  <c r="G10"/>
  <c r="G8"/>
  <c r="O17" i="15"/>
  <c r="O17" i="14"/>
  <c r="P10" i="12"/>
  <c r="P9"/>
  <c r="P11"/>
  <c r="P16"/>
  <c r="P14"/>
  <c r="P12"/>
  <c r="O19"/>
  <c r="O17" i="13"/>
  <c r="L17" i="12" l="1"/>
  <c r="M17" s="1"/>
  <c r="I17"/>
  <c r="J17" s="1"/>
  <c r="F17"/>
  <c r="P8"/>
  <c r="O17" l="1"/>
  <c r="P17" s="1"/>
  <c r="G17"/>
</calcChain>
</file>

<file path=xl/sharedStrings.xml><?xml version="1.0" encoding="utf-8"?>
<sst xmlns="http://schemas.openxmlformats.org/spreadsheetml/2006/main" count="478" uniqueCount="220">
  <si>
    <t>Modul 1</t>
  </si>
  <si>
    <t>Administration / Organisation</t>
  </si>
  <si>
    <t>Schwerpunkt: 1. Ausbildungsjahr</t>
  </si>
  <si>
    <t>Bürotätigkeiten und allgemeine administrative Abläufe kennenlernen und eigenständig ausführen</t>
  </si>
  <si>
    <t>Telefondienst</t>
  </si>
  <si>
    <t>interne Gemeindeabläufe kennenlernen</t>
  </si>
  <si>
    <t>Standardsoftware beherrschen</t>
  </si>
  <si>
    <t>Terminplanung und -überwachung</t>
  </si>
  <si>
    <t>Statistiken und Formulare erstellen können</t>
  </si>
  <si>
    <t>Organigramme verstehen und erstellen können</t>
  </si>
  <si>
    <t>Rechenschafts- und Informationsstrukturen kennen und einhalten können</t>
  </si>
  <si>
    <t>Planung und Durchführung von Veranstaltungen</t>
  </si>
  <si>
    <t>Daten aus der Buchhaltung lesen und auswerten können</t>
  </si>
  <si>
    <t>Budgets verstehen und einhalten, später selbst erstellen können</t>
  </si>
  <si>
    <t>Teilnahme am Finanzrat</t>
  </si>
  <si>
    <t>Ziel erreicht</t>
  </si>
  <si>
    <t>Berichtsheft</t>
  </si>
  <si>
    <t>Einführung in Öffentlichkeitsarbeit, selbstständiges Erstellen von Pressetexten, Kontakt mit Medien</t>
  </si>
  <si>
    <t>Modul 2</t>
  </si>
  <si>
    <t>Evangelisation</t>
  </si>
  <si>
    <t>Persönliches Glaubenszeugnis formulieren und kommunizieren können</t>
  </si>
  <si>
    <t>"Faszination der Freundlichkeit" (Verschenkaktionen)</t>
  </si>
  <si>
    <t>(kreative) Straßeneinsätze</t>
  </si>
  <si>
    <t>Haus-zu-Haus Besuche</t>
  </si>
  <si>
    <t>"hörendes Gebet" trainieren</t>
  </si>
  <si>
    <t>geistliche Unterscheidungsfähigkeit trainieren</t>
  </si>
  <si>
    <t>Einübung in fürbittendes Gebet</t>
  </si>
  <si>
    <t>Verständnis von Krankensalbung und Gebet um Heilung erwerben und praktizieren</t>
  </si>
  <si>
    <t>Evangelisation als Geistesgabe und als allgemeinden Dienstauftrag unterscheiden können</t>
  </si>
  <si>
    <t>Teilnahme / Durchführung eines Glaubensgrundkurses</t>
  </si>
  <si>
    <t>Reflektion über die eigene Befähigung zur Evangelisation</t>
  </si>
  <si>
    <t>Evangelisation als Teil eines Jüngerschaftsprozesses bewerten</t>
  </si>
  <si>
    <t>Modul 3</t>
  </si>
  <si>
    <t>Kinder- und Jugendarbeit</t>
  </si>
  <si>
    <t>"Kinderkirche" (Sonntags parallel zum Gottesdienst)</t>
  </si>
  <si>
    <t>Teensgruppen</t>
  </si>
  <si>
    <t>Twensgruppen</t>
  </si>
  <si>
    <t>evangelistischen Projekten</t>
  </si>
  <si>
    <t>Camps / Freizeiten / Kinderbibelwochen</t>
  </si>
  <si>
    <t>Beziehungsaufbau zu Kindern und Jugendlichen</t>
  </si>
  <si>
    <t>(bibl.) Inhalte altersgemäß aufbereiten und kommunizieren</t>
  </si>
  <si>
    <t>Einsatz von kreativen Methoden / Musik kennen, bzw. selbst anwenden</t>
  </si>
  <si>
    <t>mit Grundlagen der Entwicklungspsychologie vertraut sein</t>
  </si>
  <si>
    <t>Elterngespräche führen</t>
  </si>
  <si>
    <t>Lehrergespräche führen</t>
  </si>
  <si>
    <t>Verständnis von Familienseelsorge entwickeln</t>
  </si>
  <si>
    <t>Hilfestellung in Umbruchssituationen (Pubertät / Freundschaft / Berufseinstieg / Partnerwahl) geben können</t>
  </si>
  <si>
    <t>Erfahrung in der Begleitung von (älteren) Jugendlichen sammeln (Mentoring)</t>
  </si>
  <si>
    <t>über Szeneentwicklungen informiert sein</t>
  </si>
  <si>
    <t>Jugendkultur vor Ort kennen und bewerten können</t>
  </si>
  <si>
    <t>Modul 4</t>
  </si>
  <si>
    <t>Jüngerschaft</t>
  </si>
  <si>
    <t>Schwerpunkt: 2. Ausbildungsjahr</t>
  </si>
  <si>
    <t>Jüngerschaftsverständnis der Gemeinde kennenlernen</t>
  </si>
  <si>
    <t>Konzepte zur Jüngerschaft kennen und verstehen</t>
  </si>
  <si>
    <t>Mitarbeit und Verantwortungsübernahme im Rahmen eines Jüngerschaftskurses</t>
  </si>
  <si>
    <t>Gottes Wesen und Charakter, Heilsplan Gottes</t>
  </si>
  <si>
    <t>Neugeburt und Taufe</t>
  </si>
  <si>
    <t>Bibel lesen und Gebet</t>
  </si>
  <si>
    <t>Erfüllung mit dem Heiligen Geist</t>
  </si>
  <si>
    <t>Buße und Vergebung</t>
  </si>
  <si>
    <t>Umgang mit Geistesgaben</t>
  </si>
  <si>
    <t>Bedeutung der Gemeinde</t>
  </si>
  <si>
    <t>Haushalterschaft, Dienen</t>
  </si>
  <si>
    <t>Umgang mit dem Bösen</t>
  </si>
  <si>
    <t>Zeuge sein</t>
  </si>
  <si>
    <t>Kenntnis vom Aufbau und Leitung einer Kleingruppe erwerben</t>
  </si>
  <si>
    <t>um gruppendynamische Zusammenhänge wissen</t>
  </si>
  <si>
    <t>Beziehung zu unterschiedlichen Menschen aufbauen</t>
  </si>
  <si>
    <t>in Beziehungen Vertrauen und Autorität erwerben</t>
  </si>
  <si>
    <t>Einzelgespräche führen</t>
  </si>
  <si>
    <t>geistliche Wachstumsblockaden erkennen (Seelsorge)</t>
  </si>
  <si>
    <t>die Arbeit des Heiligen Geistes in anderen erkennen und unterstützen</t>
  </si>
  <si>
    <t>Menschen im Gebet begleiten</t>
  </si>
  <si>
    <t>Modul 5</t>
  </si>
  <si>
    <t>Leiterschaft</t>
  </si>
  <si>
    <t>Schwerpunkt: 2. + 3. Ausbildungsjahr</t>
  </si>
  <si>
    <t>sich selbst führen können (geistliches Leben, Zeit, Geld, Beziehungen...)</t>
  </si>
  <si>
    <t>Projekte ohne oder mit geringerer Finanz- und Personalverantwortung leiten</t>
  </si>
  <si>
    <t>Verantwortlichkeit in Projektleitung steigern</t>
  </si>
  <si>
    <t>Aufbau einer Kleingruppe, diese zum Wachstum bringen, einen Co-Leiter trainieren, Kleingruppe zur Teilung bringen</t>
  </si>
  <si>
    <t>Leitung von Veranstaltungen, Gebetsversammlungen, Gottesdiensten</t>
  </si>
  <si>
    <t>Strategien und Ziele zur Erreichung der Vision entwickeln und umsetzen</t>
  </si>
  <si>
    <t>Menschen für eine Aufgabe / Team motivieren</t>
  </si>
  <si>
    <t>Kenntnisse in Menschenführung erwerben (Persönlichkeitstypen und -strukturen)</t>
  </si>
  <si>
    <t>gruppendynamische Prozesse verstehen, anleiten und moderieren</t>
  </si>
  <si>
    <t>die persönliche Leitungsgabe entdecken, reflektieren und ausbauen</t>
  </si>
  <si>
    <t>Mentorfähigkeiten aneignen / ausbauen</t>
  </si>
  <si>
    <t>mit Macht / Machtmissbrauch auseinandersetzen</t>
  </si>
  <si>
    <t>Jesus als Vorbild dienender Leiterschaft studieren und nachahmen</t>
  </si>
  <si>
    <t>Kenntnis von Phänomenen der Übertragung und Projektion erwerben</t>
  </si>
  <si>
    <t>Modul 6</t>
  </si>
  <si>
    <t>Kommunikation</t>
  </si>
  <si>
    <t>eigene Gesprächshaltung erkennen</t>
  </si>
  <si>
    <t>Arten des Zuhörens</t>
  </si>
  <si>
    <t>Frageformen, -typen</t>
  </si>
  <si>
    <t>gängige Gesprächspausen</t>
  </si>
  <si>
    <t>Wertschätzung und Lenkung</t>
  </si>
  <si>
    <t>Gesprächsstörer, Gesprächsförderer</t>
  </si>
  <si>
    <t>Feedback geben</t>
  </si>
  <si>
    <t>Eröffnung und Abschluß von Gesprächen</t>
  </si>
  <si>
    <t>Gespräche moderieren</t>
  </si>
  <si>
    <t>zielgerichtet kommunizieren</t>
  </si>
  <si>
    <t>Präsentation und Rethorik üben</t>
  </si>
  <si>
    <t>im Umgang mit Medien vertraut werden</t>
  </si>
  <si>
    <t>Predigtreihe aufstellen</t>
  </si>
  <si>
    <t>Predigtkonzept erstellen</t>
  </si>
  <si>
    <t>regelmäßig predigen</t>
  </si>
  <si>
    <t>Unterrichtseinheiten nach didaktischen Gesichtspunkten vorbereiten und halten</t>
  </si>
  <si>
    <t>Verständnis von Kasualien erwerben und selbst durchführen</t>
  </si>
  <si>
    <t>Kenntnisse und evtl. Teilnahme über / an Konflikt- und Krisengesprächen</t>
  </si>
  <si>
    <t>Visionäre Fähigkeiten entwickeln und / oder ausbauen</t>
  </si>
  <si>
    <t>gesteigerte Sensibilität für das Wirken des Heiligen Geistes im eigenen Leben entwickeln (Charakter, Sünde, Autorität, Vollmacht, Rechenschaft)</t>
  </si>
  <si>
    <t>Modul 7</t>
  </si>
  <si>
    <t>Begleitung von Einzelnen</t>
  </si>
  <si>
    <t>Schwerpunkt: 3. Ausbildungsjahr</t>
  </si>
  <si>
    <t>Struktur eines Seelsorge- / Coachinggesprächs erkennen und anwenden</t>
  </si>
  <si>
    <t>Zielrichtung von Seelsorge und Coaching definieren können (im entsprechenden Einzelfall)</t>
  </si>
  <si>
    <t>unter Anleitung eine Person coachen und Prozess reflektieren</t>
  </si>
  <si>
    <t>Erfahrungen in der eigenen Begleitung reflektieren</t>
  </si>
  <si>
    <t>Grundlagen der Psychologie / Psychotherapie aneignen</t>
  </si>
  <si>
    <t>Kenntnis über pathologische Störungen erwerben, Unterscheidungsvermögen entwickeln</t>
  </si>
  <si>
    <t>verschiedene Ansätze der Seelsorge / Coaching kennenlernen</t>
  </si>
  <si>
    <t>Verständnis von Supervision erwerben</t>
  </si>
  <si>
    <t>eigene Befähigung, Stärken und Grenzen in der Begleitung kennenlernen</t>
  </si>
  <si>
    <t>biblisches Verständnis von Heilung, Aussagen in bezug auf Leid, Tod und Ewigkeit studieren</t>
  </si>
  <si>
    <t>eigenes Verständnis des Zusammenhangs von Glaube - Heilung erwerben</t>
  </si>
  <si>
    <t>Wirkmacht biblischer Worte und Auswirkungen von Gebet kennenlernen</t>
  </si>
  <si>
    <t>Modul 8</t>
  </si>
  <si>
    <t>Gebet / geistliche Einflussnahme</t>
  </si>
  <si>
    <t>Kennenlernen der Gebetsarbeit der Ausbildungsgemeinde</t>
  </si>
  <si>
    <t>verschiedene Gebetsformen kennen und andere darin anleiten</t>
  </si>
  <si>
    <t>Sensibilität dem Heiligen Geist gegenüber kultivieren</t>
  </si>
  <si>
    <t>je nach Begabung: Gestaltung / Auseinandersetzung mit der (musikalischen) Form von Lobpreis und Anbetung</t>
  </si>
  <si>
    <t>Hörvermögen trainieren, prophetisches Hören und Reden einüben (unter Anleitung und Korrektur)</t>
  </si>
  <si>
    <t>mit Sprachengebet vertraut sein</t>
  </si>
  <si>
    <t>Stadtgeschichte analysieren und geistlich auswerten</t>
  </si>
  <si>
    <t>mit strategischem Gebet für Städte und Regionen vertraut sein</t>
  </si>
  <si>
    <t>Modul 9</t>
  </si>
  <si>
    <t>Vision - Strategie - Planung</t>
  </si>
  <si>
    <t>biblisches Verständnis von Gemeinde und -gründung entwickeln</t>
  </si>
  <si>
    <t>Dienstphilosophie erstellen</t>
  </si>
  <si>
    <t>den Zusammenhang von Vision - Strategie - Plan verstehen</t>
  </si>
  <si>
    <t>"Vision" definieren und als gemeinschaftliche Aufgabe formulieren zu können</t>
  </si>
  <si>
    <t>Strategien als "Wegmöglichkeiten" verstehen, verschiedene Ansätze bewerten und sich für einen Ansatz begründet entscheiden</t>
  </si>
  <si>
    <t>Strategien in einzelne Projekte unterteilen</t>
  </si>
  <si>
    <t>Projektplanung erstellen</t>
  </si>
  <si>
    <t>Vision verständlich kommunizieren</t>
  </si>
  <si>
    <t>Menschen für Gründungsvision begeistern</t>
  </si>
  <si>
    <t>ein Gründungsteam aufbauen</t>
  </si>
  <si>
    <t>Rollenverteilung ansprechen, ggf. klären</t>
  </si>
  <si>
    <t>Standortfrage und Finanzierung klären</t>
  </si>
  <si>
    <t>organisatorische Fragen mit Ausbildungs-/ Muttergemeinde klären</t>
  </si>
  <si>
    <t>Startpunkt für Gemeindegründung setzen</t>
  </si>
  <si>
    <t>Modul - Übersicht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</si>
  <si>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</si>
  <si>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</si>
  <si>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</si>
  <si>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</si>
  <si>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</si>
  <si>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</si>
  <si>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</si>
  <si>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</si>
  <si>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</si>
  <si>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Gebet / Geistliche Einflußnahme</t>
  </si>
  <si>
    <t>Vorleistung</t>
  </si>
  <si>
    <t xml:space="preserve">1. Jahr </t>
  </si>
  <si>
    <t>2. Jahr</t>
  </si>
  <si>
    <t>3. Jahr</t>
  </si>
  <si>
    <t>Gesamt</t>
  </si>
  <si>
    <t>Plan</t>
  </si>
  <si>
    <t>Real</t>
  </si>
  <si>
    <t>Summe</t>
  </si>
  <si>
    <t>Sept</t>
  </si>
  <si>
    <t>Okt</t>
  </si>
  <si>
    <t>Nov</t>
  </si>
  <si>
    <t>Dez</t>
  </si>
  <si>
    <t>Jan</t>
  </si>
  <si>
    <t>Feb</t>
  </si>
  <si>
    <t>Mär</t>
  </si>
  <si>
    <t>Apr</t>
  </si>
  <si>
    <t>Mai</t>
  </si>
  <si>
    <t>Jun</t>
  </si>
  <si>
    <t>Jul</t>
  </si>
  <si>
    <t>Aug</t>
  </si>
  <si>
    <t>Buchprojekt</t>
  </si>
  <si>
    <t>Buchprojekte</t>
  </si>
  <si>
    <t>%</t>
  </si>
  <si>
    <t>Modul - Übersicht 2. Jahr</t>
  </si>
  <si>
    <t>Modul - Übersicht 1. Jahr</t>
  </si>
  <si>
    <t>Modul - Übersicht 3. Jahr</t>
  </si>
  <si>
    <t>Zertifikatsprogramm / Lernmodul - Kontrolle</t>
  </si>
  <si>
    <t>Aufbau von Beziehungen zu Menschen (in Notlagen) z. B. durch Besuche auf Spielplätzen, Schulen, Uni, Krankenhäuser, Gefängnissen, ...</t>
  </si>
  <si>
    <t>(Groß)veranstaltungen wie z. B. ProChrist</t>
  </si>
  <si>
    <t>einfache Kommunikationsmodelle kennen (z. B. "Vier-Ohren-Modell")</t>
  </si>
  <si>
    <t>Gesprächsführung in unterschiedlichem Kontext üben z. B. Finanzrat, Hauskreis, Kinder- u. Jugendarbeit,  Einzelgespräch</t>
  </si>
  <si>
    <t>Kompetenz in Gesprächsführung entwicklen (z. B. im Rahmen eines Seelsorge-Intensiv-Kurses, Mentoring-Inkubator)</t>
  </si>
  <si>
    <t>Auseinandersetzung mit aktuellen Strömungen (z. B. 24-7prayer)</t>
  </si>
  <si>
    <t>Gestaltung und Leitung von Gebetsabenden, z. B. Durchführung von Fasten- und Gebetstagen /-woche (Karwoche)</t>
  </si>
  <si>
    <t>Projektplanung und -umsetzung mit anschließender Auswertung (z. B. Projektverantwortung in einem Dienstbereich wie Kinder-, Jugendarbeit)</t>
  </si>
  <si>
    <t>Reflexion des Lernmoduls (Modulbericht)</t>
  </si>
  <si>
    <t>Zusammenfassung des Lernstandes (Berichtsheft, monatlich)</t>
  </si>
  <si>
    <t>wöchentlicher Kinderarbeit (z. B. "Royal Ranger")</t>
  </si>
  <si>
    <t>mit dem Konzept der "geistlichen Kampfführung" vertraut sein, eine eigene Position dazu einnehmen und begründen können</t>
  </si>
  <si>
    <t>evtl. Aussendung oder Einsegnung</t>
  </si>
  <si>
    <t>eigenes Gebetsleben gestalten und mit verschiedenen Ansätzen (unter-schiedliche Sinne ansprechen, Wahrnehmungsübungen) experimentieren</t>
  </si>
  <si>
    <r>
      <t xml:space="preserve">Evangelisationskonzepte theoretisch und praktisch kennen </t>
    </r>
    <r>
      <rPr>
        <i/>
        <sz val="12"/>
        <rFont val="Arial"/>
        <family val="2"/>
      </rPr>
      <t>z. B.</t>
    </r>
  </si>
  <si>
    <r>
      <t xml:space="preserve">Mitarbeit und Verantwortungsübernahme in Kinder-/Jugendarbeit </t>
    </r>
    <r>
      <rPr>
        <i/>
        <sz val="12"/>
        <rFont val="Arial"/>
        <family val="2"/>
      </rPr>
      <t>z. B.</t>
    </r>
  </si>
  <si>
    <r>
      <t xml:space="preserve">zentrale Inhalte kennen und vermitteln, </t>
    </r>
    <r>
      <rPr>
        <i/>
        <sz val="12"/>
        <rFont val="Arial"/>
        <family val="2"/>
      </rPr>
      <t>z. B.:</t>
    </r>
  </si>
  <si>
    <r>
      <t xml:space="preserve">Grundlagen der Gesprächsführung einüben </t>
    </r>
    <r>
      <rPr>
        <i/>
        <sz val="12"/>
        <rFont val="Arial"/>
        <family val="2"/>
      </rPr>
      <t>z. B.</t>
    </r>
  </si>
  <si>
    <t>Pastoral-praktische Ausbildung / Module - Kontrolle</t>
  </si>
  <si>
    <t>Pastoral-praktische Ausbildung / Modul - Kontrolle</t>
  </si>
  <si>
    <t>Pastoral-praktische Ausbildung / Lernmodul - Kontrolle</t>
  </si>
  <si>
    <t>Alpha-Kurs oder anderen Glaubensgrundkurs</t>
  </si>
  <si>
    <t>Schwerpunkt:  3. Ausbildungsjahr</t>
  </si>
  <si>
    <t>Abw.</t>
  </si>
  <si>
    <t>x</t>
  </si>
  <si>
    <t>Modulbericht</t>
  </si>
  <si>
    <t>Stand: April 2017 (Ausbildungende: 31.08.2017)</t>
  </si>
  <si>
    <t>Stand: Monat Jahr (Ausbildungende: Datum)</t>
  </si>
</sst>
</file>

<file path=xl/styles.xml><?xml version="1.0" encoding="utf-8"?>
<styleSheet xmlns="http://schemas.openxmlformats.org/spreadsheetml/2006/main">
  <fonts count="14">
    <font>
      <sz val="10"/>
      <name val="Arial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26"/>
      <name val="Wingdings"/>
      <charset val="2"/>
    </font>
    <font>
      <sz val="11"/>
      <name val="Calibri"/>
      <family val="2"/>
    </font>
    <font>
      <sz val="10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26"/>
      <name val="Arial"/>
      <family val="2"/>
    </font>
    <font>
      <i/>
      <sz val="12"/>
      <name val="Arial"/>
      <family val="2"/>
    </font>
    <font>
      <i/>
      <sz val="14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rgb="FFFFE6C1"/>
        <bgColor indexed="64"/>
      </patternFill>
    </fill>
    <fill>
      <patternFill patternType="solid">
        <fgColor rgb="FFE8EFD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5F4F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Border="1"/>
    <xf numFmtId="49" fontId="1" fillId="0" borderId="1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49" fontId="1" fillId="0" borderId="2" xfId="0" applyNumberFormat="1" applyFont="1" applyBorder="1" applyAlignment="1">
      <alignment vertical="center"/>
    </xf>
    <xf numFmtId="49" fontId="1" fillId="0" borderId="3" xfId="0" applyNumberFormat="1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vertical="center" wrapText="1"/>
    </xf>
    <xf numFmtId="0" fontId="2" fillId="0" borderId="0" xfId="0" applyFont="1" applyBorder="1"/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Border="1"/>
    <xf numFmtId="0" fontId="6" fillId="0" borderId="0" xfId="0" applyFont="1"/>
    <xf numFmtId="0" fontId="6" fillId="0" borderId="0" xfId="0" applyFont="1" applyBorder="1"/>
    <xf numFmtId="0" fontId="7" fillId="0" borderId="0" xfId="0" applyFont="1"/>
    <xf numFmtId="0" fontId="8" fillId="0" borderId="0" xfId="0" applyFont="1"/>
    <xf numFmtId="0" fontId="9" fillId="0" borderId="0" xfId="0" applyFont="1"/>
    <xf numFmtId="0" fontId="9" fillId="0" borderId="0" xfId="0" applyFont="1" applyBorder="1"/>
    <xf numFmtId="0" fontId="10" fillId="0" borderId="0" xfId="0" applyFont="1"/>
    <xf numFmtId="0" fontId="10" fillId="0" borderId="0" xfId="0" applyFont="1" applyBorder="1"/>
    <xf numFmtId="49" fontId="10" fillId="0" borderId="3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49" fontId="10" fillId="0" borderId="1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7" fillId="0" borderId="0" xfId="0" applyFont="1" applyBorder="1"/>
    <xf numFmtId="49" fontId="9" fillId="0" borderId="0" xfId="0" applyNumberFormat="1" applyFont="1"/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/>
    <xf numFmtId="17" fontId="7" fillId="0" borderId="0" xfId="0" applyNumberFormat="1" applyFont="1"/>
    <xf numFmtId="0" fontId="10" fillId="2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49" fontId="12" fillId="0" borderId="2" xfId="0" applyNumberFormat="1" applyFont="1" applyBorder="1" applyAlignment="1">
      <alignment horizontal="left" vertical="center" indent="1"/>
    </xf>
    <xf numFmtId="0" fontId="12" fillId="0" borderId="6" xfId="0" applyFont="1" applyBorder="1" applyAlignment="1">
      <alignment horizontal="left" vertical="center" indent="3"/>
    </xf>
    <xf numFmtId="49" fontId="12" fillId="0" borderId="1" xfId="0" applyNumberFormat="1" applyFont="1" applyBorder="1" applyAlignment="1">
      <alignment horizontal="left" vertical="center" indent="1"/>
    </xf>
    <xf numFmtId="0" fontId="12" fillId="0" borderId="5" xfId="0" applyFont="1" applyBorder="1" applyAlignment="1">
      <alignment horizontal="left" vertical="center" wrapText="1" indent="3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Fill="1"/>
    <xf numFmtId="0" fontId="10" fillId="0" borderId="0" xfId="0" applyFont="1" applyFill="1" applyBorder="1" applyAlignment="1">
      <alignment horizontal="center" vertical="center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>
      <alignment horizontal="center" vertical="center"/>
    </xf>
    <xf numFmtId="0" fontId="10" fillId="6" borderId="9" xfId="0" applyFont="1" applyFill="1" applyBorder="1" applyAlignment="1" applyProtection="1">
      <alignment horizontal="center" vertical="center"/>
    </xf>
    <xf numFmtId="0" fontId="10" fillId="9" borderId="9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7" borderId="9" xfId="0" applyFont="1" applyFill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0" fontId="11" fillId="10" borderId="4" xfId="0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vertical="center"/>
    </xf>
    <xf numFmtId="0" fontId="5" fillId="10" borderId="4" xfId="0" applyFont="1" applyFill="1" applyBorder="1" applyAlignment="1">
      <alignment horizontal="center" vertical="center"/>
    </xf>
    <xf numFmtId="0" fontId="5" fillId="11" borderId="4" xfId="0" applyFont="1" applyFill="1" applyBorder="1" applyAlignment="1">
      <alignment horizontal="center" vertical="center"/>
    </xf>
    <xf numFmtId="0" fontId="1" fillId="11" borderId="4" xfId="0" applyFont="1" applyFill="1" applyBorder="1" applyAlignment="1">
      <alignment vertical="center"/>
    </xf>
    <xf numFmtId="0" fontId="5" fillId="8" borderId="4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E5F4F7"/>
      <color rgb="FFD3EBF1"/>
      <color rgb="FFE8EFD9"/>
      <color rgb="FFFFE6C1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557894</xdr:colOff>
      <xdr:row>24</xdr:row>
      <xdr:rowOff>13606</xdr:rowOff>
    </xdr:from>
    <xdr:to>
      <xdr:col>13</xdr:col>
      <xdr:colOff>612322</xdr:colOff>
      <xdr:row>32</xdr:row>
      <xdr:rowOff>21167</xdr:rowOff>
    </xdr:to>
    <xdr:sp macro="" textlink="">
      <xdr:nvSpPr>
        <xdr:cNvPr id="2" name="Textfeld 1"/>
        <xdr:cNvSpPr txBox="1"/>
      </xdr:nvSpPr>
      <xdr:spPr>
        <a:xfrm>
          <a:off x="5161644" y="6966856"/>
          <a:ext cx="5864678" cy="127756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1600" b="1"/>
            <a:t>Hinweis:</a:t>
          </a:r>
        </a:p>
        <a:p>
          <a:r>
            <a:rPr lang="de-DE" sz="1600"/>
            <a:t>Die "Plan"-Stunden</a:t>
          </a:r>
          <a:r>
            <a:rPr lang="de-DE" sz="1600" baseline="0"/>
            <a:t> sind aufgrund von 155 Arbeitstagen / Jahr angesetzt. Diese müssen je nach Vorleistung des Azubis und nach vereinbarter  Arbeitszeit individuell angepasst werden!</a:t>
          </a:r>
          <a:endParaRPr lang="de-DE" sz="16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3935412</xdr:colOff>
      <xdr:row>25</xdr:row>
      <xdr:rowOff>320676</xdr:rowOff>
    </xdr:from>
    <xdr:to>
      <xdr:col>4</xdr:col>
      <xdr:colOff>926305</xdr:colOff>
      <xdr:row>29</xdr:row>
      <xdr:rowOff>238126</xdr:rowOff>
    </xdr:to>
    <xdr:sp macro="" textlink="">
      <xdr:nvSpPr>
        <xdr:cNvPr id="2" name="Textfeld 1"/>
        <xdr:cNvSpPr txBox="1"/>
      </xdr:nvSpPr>
      <xdr:spPr>
        <a:xfrm>
          <a:off x="4495006" y="11381582"/>
          <a:ext cx="3360737" cy="1917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1400" b="1"/>
            <a:t>Hinweis:</a:t>
          </a:r>
        </a:p>
        <a:p>
          <a:r>
            <a:rPr lang="de-DE" sz="1400"/>
            <a:t>Diese Vorgaben betreffen</a:t>
          </a:r>
          <a:r>
            <a:rPr lang="de-DE" sz="1400" baseline="0"/>
            <a:t> die Vision "Gemeindegründung". Bei anderen visionären Zielen (z.B. Kinder-, Jugendpastor, Co- oder Lehrpastor) müssen die einzelnen Zielbereich zwischen Ausbilder und Azubi eigenständig definiert werden.</a:t>
          </a:r>
          <a:endParaRPr lang="de-DE" sz="1400"/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tabSelected="1" zoomScale="90" zoomScaleNormal="90" workbookViewId="0">
      <selection activeCell="D4" sqref="D4"/>
    </sheetView>
  </sheetViews>
  <sheetFormatPr baseColWidth="10" defaultRowHeight="12.75"/>
  <cols>
    <col min="1" max="1" width="7.5703125" style="24" customWidth="1"/>
    <col min="2" max="2" width="42.140625" style="24" customWidth="1"/>
    <col min="3" max="3" width="4.85546875" style="40" customWidth="1"/>
    <col min="4" max="4" width="14.28515625" style="24" customWidth="1"/>
    <col min="5" max="15" width="9.7109375" style="24" customWidth="1"/>
    <col min="16" max="16" width="10.140625" style="24" customWidth="1"/>
    <col min="17" max="16384" width="11.42578125" style="24"/>
  </cols>
  <sheetData>
    <row r="1" spans="1:16" ht="15">
      <c r="A1" s="22" t="s">
        <v>210</v>
      </c>
      <c r="B1" s="22"/>
      <c r="C1" s="23"/>
      <c r="O1" s="52"/>
      <c r="P1" s="51"/>
    </row>
    <row r="3" spans="1:16" ht="23.25">
      <c r="A3" s="25" t="s">
        <v>154</v>
      </c>
      <c r="B3" s="26"/>
      <c r="C3" s="27"/>
      <c r="H3" s="28"/>
      <c r="I3" s="28"/>
      <c r="J3" s="28"/>
    </row>
    <row r="4" spans="1:16" ht="18.75">
      <c r="A4" s="41" t="s">
        <v>219</v>
      </c>
      <c r="B4" s="53"/>
      <c r="C4" s="27"/>
      <c r="H4" s="28"/>
      <c r="I4" s="28"/>
      <c r="J4" s="28"/>
    </row>
    <row r="5" spans="1:16" ht="45.75" customHeight="1">
      <c r="A5" s="26"/>
      <c r="B5" s="26"/>
      <c r="C5" s="27"/>
      <c r="H5" s="28"/>
      <c r="I5" s="28"/>
      <c r="J5" s="28"/>
    </row>
    <row r="6" spans="1:16" ht="27.75" customHeight="1">
      <c r="A6" s="28"/>
      <c r="B6" s="28"/>
      <c r="C6" s="29"/>
      <c r="D6" s="28"/>
      <c r="E6" s="83" t="s">
        <v>166</v>
      </c>
      <c r="F6" s="84"/>
      <c r="G6" s="70" t="s">
        <v>215</v>
      </c>
      <c r="H6" s="85" t="s">
        <v>167</v>
      </c>
      <c r="I6" s="84"/>
      <c r="J6" s="70" t="s">
        <v>215</v>
      </c>
      <c r="K6" s="85" t="s">
        <v>168</v>
      </c>
      <c r="L6" s="84"/>
      <c r="M6" s="70" t="s">
        <v>215</v>
      </c>
      <c r="N6" s="85" t="s">
        <v>169</v>
      </c>
      <c r="O6" s="85"/>
      <c r="P6" s="84"/>
    </row>
    <row r="7" spans="1:16" ht="27.75" customHeight="1">
      <c r="A7" s="30"/>
      <c r="B7" s="31"/>
      <c r="C7" s="32"/>
      <c r="D7" s="70" t="s">
        <v>165</v>
      </c>
      <c r="E7" s="66" t="s">
        <v>170</v>
      </c>
      <c r="F7" s="33" t="s">
        <v>171</v>
      </c>
      <c r="G7" s="70"/>
      <c r="H7" s="66" t="s">
        <v>170</v>
      </c>
      <c r="I7" s="33" t="s">
        <v>171</v>
      </c>
      <c r="J7" s="70"/>
      <c r="K7" s="66" t="s">
        <v>170</v>
      </c>
      <c r="L7" s="33" t="s">
        <v>171</v>
      </c>
      <c r="M7" s="70"/>
      <c r="N7" s="73" t="s">
        <v>170</v>
      </c>
      <c r="O7" s="34" t="s">
        <v>171</v>
      </c>
      <c r="P7" s="34" t="s">
        <v>187</v>
      </c>
    </row>
    <row r="8" spans="1:16" ht="27.75" customHeight="1">
      <c r="A8" s="35" t="s">
        <v>155</v>
      </c>
      <c r="B8" s="36" t="s">
        <v>1</v>
      </c>
      <c r="C8" s="37"/>
      <c r="D8" s="70"/>
      <c r="E8" s="69">
        <v>35</v>
      </c>
      <c r="F8" s="55">
        <f>'1. Jahr'!O8</f>
        <v>0</v>
      </c>
      <c r="G8" s="71">
        <f>E8-F8</f>
        <v>35</v>
      </c>
      <c r="H8" s="69">
        <v>10</v>
      </c>
      <c r="I8" s="54">
        <f>'2. Jahr'!O8</f>
        <v>0</v>
      </c>
      <c r="J8" s="72">
        <f>H8-I8</f>
        <v>10</v>
      </c>
      <c r="K8" s="69">
        <v>5</v>
      </c>
      <c r="L8" s="57">
        <f>'3. Jahr'!O8</f>
        <v>0</v>
      </c>
      <c r="M8" s="74">
        <f>K8-L8</f>
        <v>5</v>
      </c>
      <c r="N8" s="69">
        <f>E8+H8+K8</f>
        <v>50</v>
      </c>
      <c r="O8" s="34">
        <f>D8+F8+I8+L8</f>
        <v>0</v>
      </c>
      <c r="P8" s="75">
        <f>O8*100/N8</f>
        <v>0</v>
      </c>
    </row>
    <row r="9" spans="1:16" ht="27.75" customHeight="1">
      <c r="A9" s="38" t="s">
        <v>156</v>
      </c>
      <c r="B9" s="36" t="s">
        <v>19</v>
      </c>
      <c r="C9" s="39"/>
      <c r="D9" s="70"/>
      <c r="E9" s="69">
        <v>35</v>
      </c>
      <c r="F9" s="55">
        <f>'1. Jahr'!O9</f>
        <v>0</v>
      </c>
      <c r="G9" s="71">
        <f t="shared" ref="G9:G16" si="0">E9-F9</f>
        <v>35</v>
      </c>
      <c r="H9" s="69">
        <v>15</v>
      </c>
      <c r="I9" s="54">
        <f>'2. Jahr'!O9</f>
        <v>0</v>
      </c>
      <c r="J9" s="72">
        <f t="shared" ref="J9:J16" si="1">H9-I9</f>
        <v>15</v>
      </c>
      <c r="K9" s="69">
        <v>5</v>
      </c>
      <c r="L9" s="57">
        <f>'3. Jahr'!O9</f>
        <v>0</v>
      </c>
      <c r="M9" s="74">
        <f t="shared" ref="M9:M16" si="2">K9-L9</f>
        <v>5</v>
      </c>
      <c r="N9" s="69">
        <f t="shared" ref="N9:N16" si="3">E9+H9+K9</f>
        <v>55</v>
      </c>
      <c r="O9" s="34">
        <f t="shared" ref="O9:O16" si="4">D9+F9+I9+L9</f>
        <v>0</v>
      </c>
      <c r="P9" s="75">
        <f t="shared" ref="P9:P17" si="5">O9*100/N9</f>
        <v>0</v>
      </c>
    </row>
    <row r="10" spans="1:16" ht="27.75" customHeight="1">
      <c r="A10" s="38" t="s">
        <v>157</v>
      </c>
      <c r="B10" s="36" t="s">
        <v>33</v>
      </c>
      <c r="C10" s="39"/>
      <c r="D10" s="70"/>
      <c r="E10" s="69">
        <v>20</v>
      </c>
      <c r="F10" s="55">
        <f>'1. Jahr'!O10</f>
        <v>0</v>
      </c>
      <c r="G10" s="71">
        <f t="shared" si="0"/>
        <v>20</v>
      </c>
      <c r="H10" s="69">
        <v>15</v>
      </c>
      <c r="I10" s="54">
        <f>'2. Jahr'!O10</f>
        <v>0</v>
      </c>
      <c r="J10" s="72">
        <f t="shared" si="1"/>
        <v>15</v>
      </c>
      <c r="K10" s="69">
        <v>10</v>
      </c>
      <c r="L10" s="57">
        <f>'3. Jahr'!O10</f>
        <v>0</v>
      </c>
      <c r="M10" s="74">
        <f t="shared" si="2"/>
        <v>10</v>
      </c>
      <c r="N10" s="69">
        <f t="shared" si="3"/>
        <v>45</v>
      </c>
      <c r="O10" s="34">
        <f t="shared" si="4"/>
        <v>0</v>
      </c>
      <c r="P10" s="75">
        <f t="shared" si="5"/>
        <v>0</v>
      </c>
    </row>
    <row r="11" spans="1:16" ht="27.75" customHeight="1">
      <c r="A11" s="38" t="s">
        <v>158</v>
      </c>
      <c r="B11" s="36" t="s">
        <v>51</v>
      </c>
      <c r="C11" s="39"/>
      <c r="D11" s="70"/>
      <c r="E11" s="69">
        <v>20</v>
      </c>
      <c r="F11" s="55">
        <f>'1. Jahr'!O11</f>
        <v>0</v>
      </c>
      <c r="G11" s="71">
        <f t="shared" si="0"/>
        <v>20</v>
      </c>
      <c r="H11" s="69">
        <v>35</v>
      </c>
      <c r="I11" s="54">
        <f>'2. Jahr'!O11</f>
        <v>0</v>
      </c>
      <c r="J11" s="72">
        <f t="shared" si="1"/>
        <v>35</v>
      </c>
      <c r="K11" s="69">
        <v>10</v>
      </c>
      <c r="L11" s="57">
        <f>'3. Jahr'!O11</f>
        <v>0</v>
      </c>
      <c r="M11" s="74">
        <f t="shared" si="2"/>
        <v>10</v>
      </c>
      <c r="N11" s="69">
        <f t="shared" si="3"/>
        <v>65</v>
      </c>
      <c r="O11" s="34">
        <f t="shared" si="4"/>
        <v>0</v>
      </c>
      <c r="P11" s="75">
        <f t="shared" si="5"/>
        <v>0</v>
      </c>
    </row>
    <row r="12" spans="1:16" ht="27.75" customHeight="1">
      <c r="A12" s="38" t="s">
        <v>159</v>
      </c>
      <c r="B12" s="36" t="s">
        <v>75</v>
      </c>
      <c r="C12" s="39"/>
      <c r="D12" s="70"/>
      <c r="E12" s="69">
        <v>20</v>
      </c>
      <c r="F12" s="55">
        <f>'1. Jahr'!O12</f>
        <v>0</v>
      </c>
      <c r="G12" s="71">
        <f t="shared" si="0"/>
        <v>20</v>
      </c>
      <c r="H12" s="69">
        <v>30</v>
      </c>
      <c r="I12" s="54">
        <f>'2. Jahr'!O12</f>
        <v>0</v>
      </c>
      <c r="J12" s="72">
        <f t="shared" si="1"/>
        <v>30</v>
      </c>
      <c r="K12" s="69">
        <v>40</v>
      </c>
      <c r="L12" s="57">
        <f>'3. Jahr'!O12</f>
        <v>0</v>
      </c>
      <c r="M12" s="74">
        <f t="shared" si="2"/>
        <v>40</v>
      </c>
      <c r="N12" s="69">
        <f t="shared" si="3"/>
        <v>90</v>
      </c>
      <c r="O12" s="34">
        <f t="shared" si="4"/>
        <v>0</v>
      </c>
      <c r="P12" s="75">
        <f t="shared" si="5"/>
        <v>0</v>
      </c>
    </row>
    <row r="13" spans="1:16" ht="27.75" customHeight="1">
      <c r="A13" s="38" t="s">
        <v>160</v>
      </c>
      <c r="B13" s="36" t="s">
        <v>92</v>
      </c>
      <c r="C13" s="39"/>
      <c r="D13" s="70"/>
      <c r="E13" s="69">
        <v>5</v>
      </c>
      <c r="F13" s="55">
        <f>'1. Jahr'!O13</f>
        <v>0</v>
      </c>
      <c r="G13" s="71">
        <f t="shared" si="0"/>
        <v>5</v>
      </c>
      <c r="H13" s="69">
        <v>20</v>
      </c>
      <c r="I13" s="54">
        <f>'2. Jahr'!O13</f>
        <v>0</v>
      </c>
      <c r="J13" s="72">
        <f t="shared" si="1"/>
        <v>20</v>
      </c>
      <c r="K13" s="69">
        <v>30</v>
      </c>
      <c r="L13" s="57">
        <f>'3. Jahr'!O13</f>
        <v>0</v>
      </c>
      <c r="M13" s="74">
        <f t="shared" si="2"/>
        <v>30</v>
      </c>
      <c r="N13" s="69">
        <f t="shared" si="3"/>
        <v>55</v>
      </c>
      <c r="O13" s="34">
        <f t="shared" si="4"/>
        <v>0</v>
      </c>
      <c r="P13" s="75">
        <f t="shared" si="5"/>
        <v>0</v>
      </c>
    </row>
    <row r="14" spans="1:16" ht="27.75" customHeight="1">
      <c r="A14" s="38" t="s">
        <v>161</v>
      </c>
      <c r="B14" s="36" t="s">
        <v>114</v>
      </c>
      <c r="C14" s="39"/>
      <c r="D14" s="70"/>
      <c r="E14" s="69">
        <v>5</v>
      </c>
      <c r="F14" s="55">
        <f>'1. Jahr'!O14</f>
        <v>0</v>
      </c>
      <c r="G14" s="71">
        <f t="shared" si="0"/>
        <v>5</v>
      </c>
      <c r="H14" s="69">
        <v>10</v>
      </c>
      <c r="I14" s="54">
        <f>'2. Jahr'!O14</f>
        <v>0</v>
      </c>
      <c r="J14" s="72">
        <f t="shared" si="1"/>
        <v>10</v>
      </c>
      <c r="K14" s="69">
        <v>25</v>
      </c>
      <c r="L14" s="57">
        <f>'3. Jahr'!O14</f>
        <v>0</v>
      </c>
      <c r="M14" s="74">
        <f t="shared" si="2"/>
        <v>25</v>
      </c>
      <c r="N14" s="69">
        <f t="shared" si="3"/>
        <v>40</v>
      </c>
      <c r="O14" s="34">
        <f t="shared" si="4"/>
        <v>0</v>
      </c>
      <c r="P14" s="75">
        <f t="shared" si="5"/>
        <v>0</v>
      </c>
    </row>
    <row r="15" spans="1:16" ht="27.75" customHeight="1">
      <c r="A15" s="38" t="s">
        <v>162</v>
      </c>
      <c r="B15" s="36" t="s">
        <v>164</v>
      </c>
      <c r="C15" s="39"/>
      <c r="D15" s="70"/>
      <c r="E15" s="69">
        <v>10</v>
      </c>
      <c r="F15" s="55">
        <f>'1. Jahr'!O15</f>
        <v>0</v>
      </c>
      <c r="G15" s="71">
        <f t="shared" si="0"/>
        <v>10</v>
      </c>
      <c r="H15" s="69">
        <v>15</v>
      </c>
      <c r="I15" s="54">
        <f>'2. Jahr'!O15</f>
        <v>0</v>
      </c>
      <c r="J15" s="72">
        <f t="shared" si="1"/>
        <v>15</v>
      </c>
      <c r="K15" s="69">
        <v>20</v>
      </c>
      <c r="L15" s="57">
        <f>'3. Jahr'!O15</f>
        <v>0</v>
      </c>
      <c r="M15" s="74">
        <f t="shared" si="2"/>
        <v>20</v>
      </c>
      <c r="N15" s="69">
        <f t="shared" si="3"/>
        <v>45</v>
      </c>
      <c r="O15" s="34">
        <f t="shared" si="4"/>
        <v>0</v>
      </c>
      <c r="P15" s="75">
        <f t="shared" si="5"/>
        <v>0</v>
      </c>
    </row>
    <row r="16" spans="1:16" ht="27.75" customHeight="1">
      <c r="A16" s="38" t="s">
        <v>163</v>
      </c>
      <c r="B16" s="36" t="s">
        <v>139</v>
      </c>
      <c r="C16" s="39"/>
      <c r="D16" s="70"/>
      <c r="E16" s="69">
        <v>5</v>
      </c>
      <c r="F16" s="55">
        <f>'1. Jahr'!O16</f>
        <v>0</v>
      </c>
      <c r="G16" s="71">
        <f t="shared" si="0"/>
        <v>5</v>
      </c>
      <c r="H16" s="69">
        <v>5</v>
      </c>
      <c r="I16" s="54">
        <f>'2. Jahr'!O16</f>
        <v>0</v>
      </c>
      <c r="J16" s="72">
        <f t="shared" si="1"/>
        <v>5</v>
      </c>
      <c r="K16" s="69">
        <v>10</v>
      </c>
      <c r="L16" s="57">
        <f>'3. Jahr'!O16</f>
        <v>0</v>
      </c>
      <c r="M16" s="74">
        <f t="shared" si="2"/>
        <v>10</v>
      </c>
      <c r="N16" s="69">
        <f t="shared" si="3"/>
        <v>20</v>
      </c>
      <c r="O16" s="34">
        <f t="shared" si="4"/>
        <v>0</v>
      </c>
      <c r="P16" s="75">
        <f t="shared" si="5"/>
        <v>0</v>
      </c>
    </row>
    <row r="17" spans="1:16" ht="27.75" customHeight="1">
      <c r="C17" s="24"/>
      <c r="D17" s="70" t="s">
        <v>172</v>
      </c>
      <c r="E17" s="69">
        <f t="shared" ref="E17:N17" si="6">SUM(E8:E16)</f>
        <v>155</v>
      </c>
      <c r="F17" s="55">
        <f>SUM(F8:F16)</f>
        <v>0</v>
      </c>
      <c r="G17" s="71">
        <f t="shared" ref="G17" si="7">F17-E17</f>
        <v>-155</v>
      </c>
      <c r="H17" s="69">
        <f t="shared" si="6"/>
        <v>155</v>
      </c>
      <c r="I17" s="54">
        <f t="shared" si="6"/>
        <v>0</v>
      </c>
      <c r="J17" s="72">
        <f t="shared" ref="J17" si="8">I17-H17</f>
        <v>-155</v>
      </c>
      <c r="K17" s="69">
        <f t="shared" si="6"/>
        <v>155</v>
      </c>
      <c r="L17" s="57">
        <f t="shared" si="6"/>
        <v>0</v>
      </c>
      <c r="M17" s="74">
        <f t="shared" ref="M17" si="9">L17-K17</f>
        <v>-155</v>
      </c>
      <c r="N17" s="69">
        <f t="shared" si="6"/>
        <v>465</v>
      </c>
      <c r="O17" s="34">
        <f t="shared" ref="O17" si="10">F17+I17+L17</f>
        <v>0</v>
      </c>
      <c r="P17" s="75">
        <f t="shared" si="5"/>
        <v>0</v>
      </c>
    </row>
    <row r="18" spans="1:16">
      <c r="C18" s="24"/>
      <c r="G18" s="67"/>
      <c r="O18" s="67"/>
    </row>
    <row r="19" spans="1:16" ht="26.25" customHeight="1">
      <c r="A19" s="38"/>
      <c r="B19" s="49" t="s">
        <v>186</v>
      </c>
      <c r="C19" s="24"/>
      <c r="F19" s="56">
        <f>'1. Jahr'!O19</f>
        <v>6</v>
      </c>
      <c r="G19" s="68"/>
      <c r="I19" s="54">
        <f>'2. Jahr'!O19</f>
        <v>6</v>
      </c>
      <c r="J19" s="68"/>
      <c r="L19" s="57">
        <v>6</v>
      </c>
      <c r="M19" s="68"/>
      <c r="O19" s="34">
        <f>SUM(F19:L19)</f>
        <v>18</v>
      </c>
    </row>
    <row r="20" spans="1:16">
      <c r="C20" s="24"/>
    </row>
    <row r="21" spans="1:16">
      <c r="C21" s="24"/>
    </row>
    <row r="22" spans="1:16">
      <c r="C22" s="24"/>
    </row>
    <row r="23" spans="1:16">
      <c r="C23" s="24"/>
    </row>
    <row r="24" spans="1:16">
      <c r="C24" s="24"/>
    </row>
    <row r="25" spans="1:16">
      <c r="C25" s="24"/>
    </row>
    <row r="26" spans="1:16">
      <c r="C26" s="24"/>
    </row>
    <row r="27" spans="1:16">
      <c r="C27" s="24"/>
    </row>
    <row r="28" spans="1:16">
      <c r="C28" s="24"/>
    </row>
    <row r="29" spans="1:16">
      <c r="C29" s="24"/>
    </row>
    <row r="30" spans="1:16">
      <c r="C30" s="24"/>
    </row>
    <row r="31" spans="1:16">
      <c r="C31" s="24"/>
    </row>
    <row r="32" spans="1:16">
      <c r="C32" s="24"/>
    </row>
    <row r="33" spans="3:3">
      <c r="C33" s="24"/>
    </row>
    <row r="34" spans="3:3">
      <c r="C34" s="24"/>
    </row>
    <row r="35" spans="3:3">
      <c r="C35" s="24"/>
    </row>
    <row r="36" spans="3:3">
      <c r="C36" s="24"/>
    </row>
    <row r="37" spans="3:3">
      <c r="C37" s="24"/>
    </row>
  </sheetData>
  <mergeCells count="4">
    <mergeCell ref="E6:F6"/>
    <mergeCell ref="H6:I6"/>
    <mergeCell ref="K6:L6"/>
    <mergeCell ref="N6:P6"/>
  </mergeCells>
  <phoneticPr fontId="0" type="noConversion"/>
  <pageMargins left="0.70866141732283472" right="0.70866141732283472" top="0.78740157480314965" bottom="0.78740157480314965" header="0.31496062992125984" footer="0.31496062992125984"/>
  <pageSetup paperSize="9" scale="71" orientation="landscape" horizontalDpi="1200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topLeftCell="A12" zoomScale="80" zoomScaleNormal="80" workbookViewId="0">
      <selection activeCell="E22" sqref="E22"/>
    </sheetView>
  </sheetViews>
  <sheetFormatPr baseColWidth="10" defaultRowHeight="12.75"/>
  <cols>
    <col min="1" max="1" width="8.7109375" customWidth="1"/>
    <col min="2" max="2" width="76.42578125" customWidth="1"/>
    <col min="3" max="3" width="4.85546875" style="1" customWidth="1"/>
    <col min="4" max="4" width="14.28515625" customWidth="1"/>
    <col min="5" max="5" width="14.140625" customWidth="1"/>
  </cols>
  <sheetData>
    <row r="1" spans="1:5" s="20" customFormat="1" ht="15" customHeight="1">
      <c r="A1" s="22" t="s">
        <v>212</v>
      </c>
      <c r="C1" s="21"/>
      <c r="D1" s="86"/>
      <c r="E1" s="86"/>
    </row>
    <row r="2" spans="1:5" ht="30" customHeight="1"/>
    <row r="3" spans="1:5" s="6" customFormat="1" ht="18" customHeight="1">
      <c r="A3" s="5" t="s">
        <v>91</v>
      </c>
      <c r="B3" s="5"/>
      <c r="C3" s="16"/>
    </row>
    <row r="4" spans="1:5" s="6" customFormat="1" ht="18" customHeight="1">
      <c r="A4" s="5" t="s">
        <v>92</v>
      </c>
      <c r="B4" s="5"/>
      <c r="C4" s="16"/>
    </row>
    <row r="5" spans="1:5" s="6" customFormat="1" ht="18" customHeight="1">
      <c r="A5" s="5" t="s">
        <v>52</v>
      </c>
      <c r="B5" s="5"/>
      <c r="C5" s="16"/>
    </row>
    <row r="6" spans="1:5" ht="45" customHeight="1"/>
    <row r="7" spans="1:5" s="8" customFormat="1" ht="17.100000000000001" customHeight="1">
      <c r="A7" s="10"/>
      <c r="B7" s="12"/>
      <c r="C7" s="11"/>
      <c r="D7" s="19" t="s">
        <v>15</v>
      </c>
      <c r="E7" s="19" t="s">
        <v>16</v>
      </c>
    </row>
    <row r="8" spans="1:5" s="8" customFormat="1" ht="39" customHeight="1">
      <c r="A8" s="9"/>
      <c r="B8" s="13" t="s">
        <v>194</v>
      </c>
      <c r="C8" s="17"/>
      <c r="D8" s="78"/>
      <c r="E8" s="19" t="s">
        <v>216</v>
      </c>
    </row>
    <row r="9" spans="1:5" s="8" customFormat="1" ht="39" customHeight="1">
      <c r="A9" s="2"/>
      <c r="B9" s="13" t="s">
        <v>209</v>
      </c>
      <c r="C9" s="18"/>
      <c r="D9" s="78"/>
      <c r="E9" s="19" t="s">
        <v>216</v>
      </c>
    </row>
    <row r="10" spans="1:5" s="8" customFormat="1" ht="39" customHeight="1">
      <c r="A10" s="62"/>
      <c r="B10" s="65" t="s">
        <v>93</v>
      </c>
      <c r="C10" s="18"/>
      <c r="D10" s="78"/>
      <c r="E10" s="19" t="s">
        <v>216</v>
      </c>
    </row>
    <row r="11" spans="1:5" s="8" customFormat="1" ht="39" customHeight="1">
      <c r="A11" s="64"/>
      <c r="B11" s="65" t="s">
        <v>94</v>
      </c>
      <c r="C11" s="18"/>
      <c r="D11" s="78"/>
      <c r="E11" s="19" t="s">
        <v>216</v>
      </c>
    </row>
    <row r="12" spans="1:5" s="8" customFormat="1" ht="39" customHeight="1">
      <c r="A12" s="62"/>
      <c r="B12" s="65" t="s">
        <v>95</v>
      </c>
      <c r="C12" s="18"/>
      <c r="D12" s="78"/>
      <c r="E12" s="19" t="s">
        <v>216</v>
      </c>
    </row>
    <row r="13" spans="1:5" s="8" customFormat="1" ht="39" customHeight="1">
      <c r="A13" s="64"/>
      <c r="B13" s="65" t="s">
        <v>96</v>
      </c>
      <c r="C13" s="18"/>
      <c r="D13" s="78"/>
      <c r="E13" s="19" t="s">
        <v>216</v>
      </c>
    </row>
    <row r="14" spans="1:5" s="8" customFormat="1" ht="39" customHeight="1">
      <c r="A14" s="62"/>
      <c r="B14" s="65" t="s">
        <v>97</v>
      </c>
      <c r="C14" s="18"/>
      <c r="D14" s="78"/>
      <c r="E14" s="19" t="s">
        <v>216</v>
      </c>
    </row>
    <row r="15" spans="1:5" s="8" customFormat="1" ht="39" customHeight="1">
      <c r="A15" s="64"/>
      <c r="B15" s="65" t="s">
        <v>98</v>
      </c>
      <c r="C15" s="18"/>
      <c r="D15" s="78"/>
      <c r="E15" s="19" t="s">
        <v>216</v>
      </c>
    </row>
    <row r="16" spans="1:5" s="8" customFormat="1" ht="39" customHeight="1">
      <c r="A16" s="62"/>
      <c r="B16" s="65" t="s">
        <v>99</v>
      </c>
      <c r="C16" s="18"/>
      <c r="D16" s="78"/>
      <c r="E16" s="19" t="s">
        <v>216</v>
      </c>
    </row>
    <row r="17" spans="1:5" s="8" customFormat="1" ht="39" customHeight="1">
      <c r="A17" s="64"/>
      <c r="B17" s="65" t="s">
        <v>100</v>
      </c>
      <c r="C17" s="17"/>
      <c r="D17" s="78"/>
      <c r="E17" s="19" t="s">
        <v>216</v>
      </c>
    </row>
    <row r="18" spans="1:5" s="8" customFormat="1" ht="39" customHeight="1">
      <c r="A18" s="62"/>
      <c r="B18" s="65" t="s">
        <v>101</v>
      </c>
      <c r="C18" s="18"/>
      <c r="D18" s="78"/>
      <c r="E18" s="19" t="s">
        <v>216</v>
      </c>
    </row>
    <row r="19" spans="1:5" s="8" customFormat="1" ht="39" customHeight="1">
      <c r="A19" s="64"/>
      <c r="B19" s="65" t="s">
        <v>102</v>
      </c>
      <c r="C19" s="18"/>
      <c r="D19" s="78"/>
      <c r="E19" s="19" t="s">
        <v>216</v>
      </c>
    </row>
    <row r="20" spans="1:5" s="8" customFormat="1" ht="39" customHeight="1">
      <c r="A20" s="9"/>
      <c r="B20" s="13" t="s">
        <v>195</v>
      </c>
      <c r="C20" s="18"/>
      <c r="D20" s="78"/>
      <c r="E20" s="19" t="s">
        <v>216</v>
      </c>
    </row>
    <row r="21" spans="1:5" s="8" customFormat="1" ht="39" customHeight="1">
      <c r="A21" s="2"/>
      <c r="B21" s="13" t="s">
        <v>103</v>
      </c>
      <c r="C21" s="18"/>
      <c r="D21" s="80"/>
      <c r="E21" s="19"/>
    </row>
    <row r="22" spans="1:5" s="8" customFormat="1" ht="39" customHeight="1">
      <c r="A22" s="9"/>
      <c r="B22" s="13" t="s">
        <v>104</v>
      </c>
      <c r="C22" s="17"/>
      <c r="D22" s="78"/>
      <c r="E22" s="19"/>
    </row>
    <row r="23" spans="1:5" s="8" customFormat="1" ht="39" customHeight="1">
      <c r="A23" s="9"/>
      <c r="B23" s="13" t="s">
        <v>105</v>
      </c>
      <c r="C23" s="17"/>
      <c r="D23" s="80"/>
      <c r="E23" s="19"/>
    </row>
    <row r="24" spans="1:5" s="8" customFormat="1" ht="39" customHeight="1">
      <c r="A24" s="9"/>
      <c r="B24" s="13" t="s">
        <v>106</v>
      </c>
      <c r="C24" s="17"/>
      <c r="D24" s="80"/>
      <c r="E24" s="19"/>
    </row>
    <row r="25" spans="1:5" s="8" customFormat="1" ht="39" customHeight="1">
      <c r="A25" s="9"/>
      <c r="B25" s="13" t="s">
        <v>107</v>
      </c>
      <c r="C25" s="17"/>
      <c r="D25" s="80"/>
      <c r="E25" s="19"/>
    </row>
    <row r="26" spans="1:5" s="8" customFormat="1" ht="39" customHeight="1">
      <c r="A26" s="9"/>
      <c r="B26" s="13" t="s">
        <v>108</v>
      </c>
      <c r="C26" s="17"/>
      <c r="D26" s="77"/>
      <c r="E26" s="19" t="s">
        <v>216</v>
      </c>
    </row>
    <row r="27" spans="1:5" s="8" customFormat="1" ht="39" customHeight="1">
      <c r="A27" s="9"/>
      <c r="B27" s="13" t="s">
        <v>109</v>
      </c>
      <c r="C27" s="17"/>
      <c r="D27" s="81"/>
      <c r="E27" s="19"/>
    </row>
    <row r="28" spans="1:5" s="8" customFormat="1" ht="39" customHeight="1">
      <c r="A28" s="9"/>
      <c r="B28" s="13" t="s">
        <v>110</v>
      </c>
      <c r="C28" s="17"/>
      <c r="D28" s="80"/>
      <c r="E28" s="19"/>
    </row>
    <row r="29" spans="1:5" s="8" customFormat="1" ht="39" customHeight="1">
      <c r="A29" s="9"/>
      <c r="B29" s="13" t="s">
        <v>201</v>
      </c>
      <c r="C29" s="18"/>
      <c r="D29" s="77"/>
      <c r="E29" s="19" t="s">
        <v>216</v>
      </c>
    </row>
    <row r="30" spans="1:5" s="8" customFormat="1" ht="39" customHeight="1">
      <c r="A30" s="9"/>
      <c r="B30" s="13" t="s">
        <v>200</v>
      </c>
      <c r="C30" s="18"/>
      <c r="D30" s="82"/>
      <c r="E30" s="19"/>
    </row>
    <row r="31" spans="1:5" ht="39" customHeight="1"/>
    <row r="32" spans="1:5" s="4" customFormat="1" ht="15">
      <c r="A32" s="3"/>
    </row>
    <row r="33" spans="1:1" s="4" customFormat="1" ht="15">
      <c r="A33" s="3"/>
    </row>
    <row r="34" spans="1:1" s="4" customFormat="1" ht="15">
      <c r="A34" s="3"/>
    </row>
  </sheetData>
  <mergeCells count="1">
    <mergeCell ref="D1:E1"/>
  </mergeCells>
  <phoneticPr fontId="0" type="noConversion"/>
  <pageMargins left="0.78740157480314965" right="0.78740157480314965" top="0.78740157480314965" bottom="0.98425196850393704" header="0.51181102362204722" footer="0.51181102362204722"/>
  <pageSetup paperSize="9" scale="67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topLeftCell="A4" zoomScale="80" zoomScaleNormal="80" workbookViewId="0">
      <selection activeCell="D21" sqref="D21"/>
    </sheetView>
  </sheetViews>
  <sheetFormatPr baseColWidth="10" defaultRowHeight="12.75"/>
  <cols>
    <col min="1" max="1" width="8.7109375" customWidth="1"/>
    <col min="2" max="2" width="76.42578125" customWidth="1"/>
    <col min="3" max="3" width="4.85546875" style="1" customWidth="1"/>
    <col min="4" max="4" width="14.28515625" customWidth="1"/>
    <col min="5" max="5" width="14.140625" customWidth="1"/>
  </cols>
  <sheetData>
    <row r="1" spans="1:5" s="20" customFormat="1" ht="15" customHeight="1">
      <c r="A1" s="22" t="s">
        <v>212</v>
      </c>
      <c r="C1" s="21"/>
      <c r="D1" s="86"/>
      <c r="E1" s="86"/>
    </row>
    <row r="2" spans="1:5" ht="30" customHeight="1"/>
    <row r="3" spans="1:5" s="6" customFormat="1" ht="18" customHeight="1">
      <c r="A3" s="5" t="s">
        <v>113</v>
      </c>
      <c r="B3" s="5"/>
      <c r="C3" s="16"/>
    </row>
    <row r="4" spans="1:5" s="6" customFormat="1" ht="18" customHeight="1">
      <c r="A4" s="5" t="s">
        <v>114</v>
      </c>
      <c r="B4" s="5"/>
      <c r="C4" s="16"/>
    </row>
    <row r="5" spans="1:5" s="6" customFormat="1" ht="18" customHeight="1">
      <c r="A5" s="5" t="s">
        <v>115</v>
      </c>
      <c r="B5" s="5"/>
      <c r="C5" s="16"/>
    </row>
    <row r="6" spans="1:5" ht="45" customHeight="1"/>
    <row r="7" spans="1:5" s="8" customFormat="1" ht="17.100000000000001" customHeight="1">
      <c r="A7" s="10"/>
      <c r="B7" s="12"/>
      <c r="C7" s="11"/>
      <c r="D7" s="19" t="s">
        <v>15</v>
      </c>
      <c r="E7" s="19" t="s">
        <v>217</v>
      </c>
    </row>
    <row r="8" spans="1:5" s="8" customFormat="1" ht="39" customHeight="1">
      <c r="A8" s="9"/>
      <c r="B8" s="13" t="s">
        <v>196</v>
      </c>
      <c r="C8" s="17"/>
      <c r="D8" s="79"/>
      <c r="E8" s="19"/>
    </row>
    <row r="9" spans="1:5" s="8" customFormat="1" ht="39" customHeight="1">
      <c r="A9" s="2"/>
      <c r="B9" s="13" t="s">
        <v>116</v>
      </c>
      <c r="C9" s="18"/>
      <c r="D9" s="79"/>
      <c r="E9" s="19"/>
    </row>
    <row r="10" spans="1:5" s="8" customFormat="1" ht="39" customHeight="1">
      <c r="A10" s="9"/>
      <c r="B10" s="13" t="s">
        <v>117</v>
      </c>
      <c r="C10" s="18"/>
      <c r="D10" s="79"/>
      <c r="E10" s="19"/>
    </row>
    <row r="11" spans="1:5" s="8" customFormat="1" ht="39" customHeight="1">
      <c r="A11" s="2"/>
      <c r="B11" s="13" t="s">
        <v>118</v>
      </c>
      <c r="C11" s="18"/>
      <c r="D11" s="79"/>
      <c r="E11" s="19"/>
    </row>
    <row r="12" spans="1:5" s="8" customFormat="1" ht="39" customHeight="1">
      <c r="A12" s="9"/>
      <c r="B12" s="13" t="s">
        <v>119</v>
      </c>
      <c r="C12" s="18"/>
      <c r="D12" s="78"/>
      <c r="E12" s="19"/>
    </row>
    <row r="13" spans="1:5" s="8" customFormat="1" ht="39" customHeight="1">
      <c r="A13" s="2"/>
      <c r="B13" s="13" t="s">
        <v>120</v>
      </c>
      <c r="C13" s="18"/>
      <c r="D13" s="81"/>
      <c r="E13" s="19"/>
    </row>
    <row r="14" spans="1:5" s="8" customFormat="1" ht="39" customHeight="1">
      <c r="A14" s="9"/>
      <c r="B14" s="13" t="s">
        <v>121</v>
      </c>
      <c r="C14" s="18"/>
      <c r="D14" s="81"/>
      <c r="E14" s="19"/>
    </row>
    <row r="15" spans="1:5" s="8" customFormat="1" ht="39" customHeight="1">
      <c r="A15" s="2"/>
      <c r="B15" s="13" t="s">
        <v>122</v>
      </c>
      <c r="C15" s="18"/>
      <c r="D15" s="81"/>
      <c r="E15" s="19"/>
    </row>
    <row r="16" spans="1:5" s="8" customFormat="1" ht="39" customHeight="1">
      <c r="A16" s="9"/>
      <c r="B16" s="13" t="s">
        <v>123</v>
      </c>
      <c r="C16" s="18"/>
      <c r="D16" s="81"/>
      <c r="E16" s="19"/>
    </row>
    <row r="17" spans="1:5" s="8" customFormat="1" ht="39" customHeight="1">
      <c r="A17" s="2"/>
      <c r="B17" s="13" t="s">
        <v>124</v>
      </c>
      <c r="C17" s="17"/>
      <c r="D17" s="79"/>
      <c r="E17" s="19"/>
    </row>
    <row r="18" spans="1:5" s="8" customFormat="1" ht="39" customHeight="1">
      <c r="A18" s="9"/>
      <c r="B18" s="13" t="s">
        <v>125</v>
      </c>
      <c r="C18" s="18"/>
      <c r="D18" s="78"/>
      <c r="E18" s="19"/>
    </row>
    <row r="19" spans="1:5" s="8" customFormat="1" ht="39" customHeight="1">
      <c r="A19" s="2"/>
      <c r="B19" s="13" t="s">
        <v>126</v>
      </c>
      <c r="C19" s="18"/>
      <c r="D19" s="78"/>
      <c r="E19" s="19"/>
    </row>
    <row r="20" spans="1:5" s="8" customFormat="1" ht="39" customHeight="1">
      <c r="A20" s="9"/>
      <c r="B20" s="13" t="s">
        <v>127</v>
      </c>
      <c r="C20" s="18"/>
      <c r="D20" s="79"/>
      <c r="E20" s="19"/>
    </row>
    <row r="21" spans="1:5" s="8" customFormat="1" ht="39" customHeight="1">
      <c r="A21" s="2"/>
      <c r="B21" s="13" t="s">
        <v>201</v>
      </c>
      <c r="C21" s="18"/>
      <c r="D21" s="78"/>
      <c r="E21" s="19"/>
    </row>
    <row r="22" spans="1:5" s="8" customFormat="1" ht="39" customHeight="1">
      <c r="A22" s="9"/>
      <c r="B22" s="13" t="s">
        <v>200</v>
      </c>
      <c r="C22" s="17"/>
      <c r="D22" s="81"/>
      <c r="E22" s="19"/>
    </row>
    <row r="23" spans="1:5" ht="39" customHeight="1"/>
    <row r="24" spans="1:5" s="4" customFormat="1" ht="39" customHeight="1">
      <c r="A24" s="3"/>
    </row>
    <row r="25" spans="1:5" s="4" customFormat="1" ht="39" customHeight="1">
      <c r="A25" s="3"/>
    </row>
    <row r="26" spans="1:5" s="4" customFormat="1" ht="39" customHeight="1">
      <c r="A26" s="3"/>
    </row>
    <row r="27" spans="1:5" ht="39" customHeight="1"/>
    <row r="28" spans="1:5" ht="39" customHeight="1"/>
    <row r="29" spans="1:5" ht="39" customHeight="1"/>
    <row r="30" spans="1:5" ht="39" customHeight="1"/>
    <row r="31" spans="1:5" ht="39" customHeight="1"/>
  </sheetData>
  <mergeCells count="1">
    <mergeCell ref="D1:E1"/>
  </mergeCells>
  <phoneticPr fontId="0" type="noConversion"/>
  <pageMargins left="0.78740157480314965" right="0.78740157480314965" top="0.78740157480314965" bottom="0.98425196850393704" header="0.51181102362204722" footer="0.51181102362204722"/>
  <pageSetup paperSize="9" scale="67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zoomScale="80" zoomScaleNormal="80" workbookViewId="0">
      <selection activeCell="D21" sqref="D21"/>
    </sheetView>
  </sheetViews>
  <sheetFormatPr baseColWidth="10" defaultRowHeight="12.75"/>
  <cols>
    <col min="1" max="1" width="8.7109375" customWidth="1"/>
    <col min="2" max="2" width="76.42578125" customWidth="1"/>
    <col min="3" max="3" width="4.85546875" style="1" customWidth="1"/>
    <col min="4" max="4" width="14.28515625" customWidth="1"/>
    <col min="5" max="5" width="14.140625" customWidth="1"/>
  </cols>
  <sheetData>
    <row r="1" spans="1:5" s="20" customFormat="1" ht="15" customHeight="1">
      <c r="A1" s="22" t="s">
        <v>212</v>
      </c>
      <c r="C1" s="21"/>
      <c r="D1" s="86"/>
      <c r="E1" s="86"/>
    </row>
    <row r="2" spans="1:5" ht="30" customHeight="1"/>
    <row r="3" spans="1:5" s="6" customFormat="1" ht="18" customHeight="1">
      <c r="A3" s="5" t="s">
        <v>128</v>
      </c>
      <c r="B3" s="5"/>
      <c r="C3" s="16"/>
    </row>
    <row r="4" spans="1:5" s="6" customFormat="1" ht="18" customHeight="1">
      <c r="A4" s="5" t="s">
        <v>129</v>
      </c>
      <c r="B4" s="5"/>
      <c r="C4" s="16"/>
    </row>
    <row r="5" spans="1:5" s="6" customFormat="1" ht="18" customHeight="1">
      <c r="A5" s="5" t="s">
        <v>214</v>
      </c>
      <c r="B5" s="5"/>
      <c r="C5" s="16"/>
    </row>
    <row r="6" spans="1:5" ht="45" customHeight="1"/>
    <row r="7" spans="1:5" s="8" customFormat="1" ht="17.100000000000001" customHeight="1">
      <c r="A7" s="10"/>
      <c r="B7" s="12"/>
      <c r="C7" s="11"/>
      <c r="D7" s="19" t="s">
        <v>15</v>
      </c>
      <c r="E7" s="19" t="s">
        <v>217</v>
      </c>
    </row>
    <row r="8" spans="1:5" s="8" customFormat="1" ht="39" customHeight="1">
      <c r="A8" s="9"/>
      <c r="B8" s="13" t="s">
        <v>130</v>
      </c>
      <c r="C8" s="17"/>
      <c r="D8" s="79"/>
      <c r="E8" s="19"/>
    </row>
    <row r="9" spans="1:5" s="8" customFormat="1" ht="39" customHeight="1">
      <c r="A9" s="2"/>
      <c r="B9" s="13" t="s">
        <v>197</v>
      </c>
      <c r="C9" s="18"/>
      <c r="D9" s="81"/>
      <c r="E9" s="19"/>
    </row>
    <row r="10" spans="1:5" s="8" customFormat="1" ht="39" customHeight="1">
      <c r="A10" s="9"/>
      <c r="B10" s="13" t="s">
        <v>198</v>
      </c>
      <c r="C10" s="18"/>
      <c r="D10" s="81"/>
      <c r="E10" s="19"/>
    </row>
    <row r="11" spans="1:5" s="8" customFormat="1" ht="39" customHeight="1">
      <c r="A11" s="2"/>
      <c r="B11" s="13" t="s">
        <v>131</v>
      </c>
      <c r="C11" s="18"/>
      <c r="D11" s="79"/>
      <c r="E11" s="19"/>
    </row>
    <row r="12" spans="1:5" s="8" customFormat="1" ht="39" customHeight="1">
      <c r="A12" s="9"/>
      <c r="B12" s="13" t="s">
        <v>132</v>
      </c>
      <c r="C12" s="18"/>
      <c r="D12" s="79"/>
      <c r="E12" s="19"/>
    </row>
    <row r="13" spans="1:5" s="8" customFormat="1" ht="39" customHeight="1">
      <c r="A13" s="2"/>
      <c r="B13" s="13" t="s">
        <v>205</v>
      </c>
      <c r="C13" s="18"/>
      <c r="D13" s="78"/>
      <c r="E13" s="19"/>
    </row>
    <row r="14" spans="1:5" s="8" customFormat="1" ht="39" customHeight="1">
      <c r="A14" s="9"/>
      <c r="B14" s="13" t="s">
        <v>133</v>
      </c>
      <c r="C14" s="18"/>
      <c r="D14" s="79"/>
      <c r="E14" s="19"/>
    </row>
    <row r="15" spans="1:5" s="8" customFormat="1" ht="39" customHeight="1">
      <c r="A15" s="2"/>
      <c r="B15" s="13" t="s">
        <v>134</v>
      </c>
      <c r="C15" s="18"/>
      <c r="D15" s="78"/>
      <c r="E15" s="19"/>
    </row>
    <row r="16" spans="1:5" s="8" customFormat="1" ht="39" customHeight="1">
      <c r="A16" s="9"/>
      <c r="B16" s="13" t="s">
        <v>135</v>
      </c>
      <c r="C16" s="18"/>
      <c r="D16" s="78"/>
      <c r="E16" s="19"/>
    </row>
    <row r="17" spans="1:5" s="8" customFormat="1" ht="39" customHeight="1">
      <c r="A17" s="2"/>
      <c r="B17" s="13" t="s">
        <v>136</v>
      </c>
      <c r="C17" s="17"/>
      <c r="D17" s="81"/>
      <c r="E17" s="19"/>
    </row>
    <row r="18" spans="1:5" s="8" customFormat="1" ht="39" customHeight="1">
      <c r="A18" s="9"/>
      <c r="B18" s="13" t="s">
        <v>203</v>
      </c>
      <c r="C18" s="18"/>
      <c r="D18" s="81"/>
      <c r="E18" s="19"/>
    </row>
    <row r="19" spans="1:5" s="8" customFormat="1" ht="39" customHeight="1">
      <c r="A19" s="2"/>
      <c r="B19" s="13" t="s">
        <v>137</v>
      </c>
      <c r="C19" s="18"/>
      <c r="D19" s="81"/>
      <c r="E19" s="19"/>
    </row>
    <row r="20" spans="1:5" s="8" customFormat="1" ht="39" customHeight="1">
      <c r="A20" s="9"/>
      <c r="B20" s="13" t="s">
        <v>201</v>
      </c>
      <c r="C20" s="18"/>
      <c r="D20" s="78"/>
      <c r="E20" s="19"/>
    </row>
    <row r="21" spans="1:5" s="8" customFormat="1" ht="39" customHeight="1">
      <c r="A21" s="2"/>
      <c r="B21" s="13" t="s">
        <v>200</v>
      </c>
      <c r="C21" s="18"/>
      <c r="D21" s="81"/>
      <c r="E21" s="19"/>
    </row>
    <row r="22" spans="1:5" ht="39" customHeight="1"/>
    <row r="23" spans="1:5" s="4" customFormat="1" ht="39" customHeight="1">
      <c r="A23" s="3"/>
    </row>
    <row r="24" spans="1:5" s="4" customFormat="1" ht="39" customHeight="1">
      <c r="A24" s="3"/>
    </row>
    <row r="25" spans="1:5" s="4" customFormat="1" ht="39" customHeight="1">
      <c r="A25" s="3"/>
    </row>
    <row r="26" spans="1:5" ht="39" customHeight="1"/>
    <row r="27" spans="1:5" ht="39" customHeight="1"/>
    <row r="28" spans="1:5" ht="39" customHeight="1"/>
    <row r="29" spans="1:5" ht="39" customHeight="1"/>
    <row r="30" spans="1:5" ht="39" customHeight="1"/>
    <row r="31" spans="1:5" ht="39" customHeight="1"/>
  </sheetData>
  <mergeCells count="1">
    <mergeCell ref="D1:E1"/>
  </mergeCells>
  <phoneticPr fontId="0" type="noConversion"/>
  <pageMargins left="0.78740157480314965" right="0.78740157480314965" top="0.78740157480314965" bottom="0.98425196850393704" header="0.51181102362204722" footer="0.51181102362204722"/>
  <pageSetup paperSize="9" scale="67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topLeftCell="A7" zoomScale="80" zoomScaleNormal="80" workbookViewId="0">
      <selection activeCell="D23" sqref="D23"/>
    </sheetView>
  </sheetViews>
  <sheetFormatPr baseColWidth="10" defaultRowHeight="12.75"/>
  <cols>
    <col min="1" max="1" width="8.7109375" customWidth="1"/>
    <col min="2" max="2" width="76.42578125" customWidth="1"/>
    <col min="3" max="3" width="4.85546875" style="1" customWidth="1"/>
    <col min="4" max="4" width="14.28515625" customWidth="1"/>
    <col min="5" max="5" width="14.140625" customWidth="1"/>
  </cols>
  <sheetData>
    <row r="1" spans="1:5" s="20" customFormat="1" ht="15" customHeight="1">
      <c r="A1" s="22" t="s">
        <v>212</v>
      </c>
      <c r="C1" s="21"/>
      <c r="D1" s="86"/>
      <c r="E1" s="86"/>
    </row>
    <row r="2" spans="1:5" ht="30" customHeight="1"/>
    <row r="3" spans="1:5" s="6" customFormat="1" ht="18" customHeight="1">
      <c r="A3" s="5" t="s">
        <v>138</v>
      </c>
      <c r="B3" s="5"/>
      <c r="C3" s="16"/>
    </row>
    <row r="4" spans="1:5" s="6" customFormat="1" ht="18" customHeight="1">
      <c r="A4" s="5" t="s">
        <v>139</v>
      </c>
      <c r="B4" s="5"/>
      <c r="C4" s="16"/>
    </row>
    <row r="5" spans="1:5" s="6" customFormat="1" ht="18" customHeight="1">
      <c r="A5" s="5" t="s">
        <v>115</v>
      </c>
      <c r="B5" s="5"/>
      <c r="C5" s="16"/>
    </row>
    <row r="6" spans="1:5" ht="45" customHeight="1"/>
    <row r="7" spans="1:5" s="8" customFormat="1" ht="17.100000000000001" customHeight="1">
      <c r="A7" s="10"/>
      <c r="B7" s="12"/>
      <c r="C7" s="11"/>
      <c r="D7" s="19" t="s">
        <v>15</v>
      </c>
      <c r="E7" s="19" t="s">
        <v>217</v>
      </c>
    </row>
    <row r="8" spans="1:5" s="8" customFormat="1" ht="39" customHeight="1">
      <c r="A8" s="9"/>
      <c r="B8" s="13" t="s">
        <v>140</v>
      </c>
      <c r="C8" s="17"/>
      <c r="D8" s="79"/>
      <c r="E8" s="7"/>
    </row>
    <row r="9" spans="1:5" s="8" customFormat="1" ht="39" customHeight="1">
      <c r="A9" s="2"/>
      <c r="B9" s="13" t="s">
        <v>141</v>
      </c>
      <c r="C9" s="18"/>
      <c r="D9" s="81"/>
      <c r="E9" s="7"/>
    </row>
    <row r="10" spans="1:5" s="8" customFormat="1" ht="39" customHeight="1">
      <c r="A10" s="9"/>
      <c r="B10" s="13" t="s">
        <v>142</v>
      </c>
      <c r="C10" s="18"/>
      <c r="D10" s="78"/>
      <c r="E10" s="7"/>
    </row>
    <row r="11" spans="1:5" s="8" customFormat="1" ht="39" customHeight="1">
      <c r="A11" s="2"/>
      <c r="B11" s="13" t="s">
        <v>143</v>
      </c>
      <c r="C11" s="18"/>
      <c r="D11" s="78"/>
      <c r="E11" s="7"/>
    </row>
    <row r="12" spans="1:5" s="8" customFormat="1" ht="39" customHeight="1">
      <c r="A12" s="9"/>
      <c r="B12" s="13" t="s">
        <v>144</v>
      </c>
      <c r="C12" s="18"/>
      <c r="D12" s="78"/>
      <c r="E12" s="7"/>
    </row>
    <row r="13" spans="1:5" s="8" customFormat="1" ht="39" customHeight="1">
      <c r="A13" s="2"/>
      <c r="B13" s="13" t="s">
        <v>145</v>
      </c>
      <c r="C13" s="18"/>
      <c r="D13" s="79"/>
      <c r="E13" s="7"/>
    </row>
    <row r="14" spans="1:5" s="8" customFormat="1" ht="39" customHeight="1">
      <c r="A14" s="9"/>
      <c r="B14" s="13" t="s">
        <v>146</v>
      </c>
      <c r="C14" s="18"/>
      <c r="D14" s="79"/>
      <c r="E14" s="7"/>
    </row>
    <row r="15" spans="1:5" s="8" customFormat="1" ht="39" customHeight="1">
      <c r="A15" s="2"/>
      <c r="B15" s="13" t="s">
        <v>147</v>
      </c>
      <c r="C15" s="18"/>
      <c r="D15" s="79"/>
      <c r="E15" s="7"/>
    </row>
    <row r="16" spans="1:5" s="8" customFormat="1" ht="39" customHeight="1">
      <c r="A16" s="9"/>
      <c r="B16" s="13" t="s">
        <v>148</v>
      </c>
      <c r="C16" s="18"/>
      <c r="D16" s="81"/>
      <c r="E16" s="7"/>
    </row>
    <row r="17" spans="1:5" s="8" customFormat="1" ht="39" customHeight="1">
      <c r="A17" s="2"/>
      <c r="B17" s="13" t="s">
        <v>149</v>
      </c>
      <c r="C17" s="17"/>
      <c r="D17" s="81"/>
      <c r="E17" s="7"/>
    </row>
    <row r="18" spans="1:5" s="8" customFormat="1" ht="39" customHeight="1">
      <c r="A18" s="9"/>
      <c r="B18" s="13" t="s">
        <v>150</v>
      </c>
      <c r="C18" s="18"/>
      <c r="D18" s="81"/>
      <c r="E18" s="7"/>
    </row>
    <row r="19" spans="1:5" s="8" customFormat="1" ht="39" customHeight="1">
      <c r="A19" s="2"/>
      <c r="B19" s="13" t="s">
        <v>151</v>
      </c>
      <c r="C19" s="18"/>
      <c r="D19" s="81"/>
      <c r="E19" s="7"/>
    </row>
    <row r="20" spans="1:5" s="8" customFormat="1" ht="39" customHeight="1">
      <c r="A20" s="9"/>
      <c r="B20" s="13" t="s">
        <v>152</v>
      </c>
      <c r="C20" s="18"/>
      <c r="D20" s="81"/>
      <c r="E20" s="7"/>
    </row>
    <row r="21" spans="1:5" s="8" customFormat="1" ht="39" customHeight="1">
      <c r="A21" s="2"/>
      <c r="B21" s="13" t="s">
        <v>153</v>
      </c>
      <c r="C21" s="18"/>
      <c r="D21" s="81"/>
      <c r="E21" s="7"/>
    </row>
    <row r="22" spans="1:5" s="8" customFormat="1" ht="39" customHeight="1">
      <c r="A22" s="9"/>
      <c r="B22" s="13" t="s">
        <v>204</v>
      </c>
      <c r="C22" s="17"/>
      <c r="D22" s="81"/>
      <c r="E22" s="7"/>
    </row>
    <row r="23" spans="1:5" s="8" customFormat="1" ht="39" customHeight="1">
      <c r="A23" s="2"/>
      <c r="B23" s="13" t="s">
        <v>201</v>
      </c>
      <c r="C23" s="18"/>
      <c r="D23" s="77"/>
      <c r="E23" s="7"/>
    </row>
    <row r="24" spans="1:5" s="8" customFormat="1" ht="39" customHeight="1">
      <c r="A24" s="9"/>
      <c r="B24" s="13" t="s">
        <v>200</v>
      </c>
      <c r="C24" s="18"/>
      <c r="D24" s="82"/>
      <c r="E24" s="7"/>
    </row>
    <row r="25" spans="1:5" ht="39" customHeight="1"/>
    <row r="26" spans="1:5" s="4" customFormat="1" ht="39" customHeight="1">
      <c r="A26" s="3"/>
    </row>
    <row r="27" spans="1:5" s="4" customFormat="1" ht="39" customHeight="1">
      <c r="A27" s="3"/>
    </row>
    <row r="28" spans="1:5" s="4" customFormat="1" ht="39" customHeight="1">
      <c r="A28" s="3"/>
    </row>
    <row r="29" spans="1:5" ht="39" customHeight="1"/>
    <row r="30" spans="1:5" ht="39" customHeight="1"/>
    <row r="31" spans="1:5" ht="39" customHeight="1"/>
  </sheetData>
  <mergeCells count="1">
    <mergeCell ref="D1:E1"/>
  </mergeCells>
  <phoneticPr fontId="0" type="noConversion"/>
  <pageMargins left="0.78740157480314965" right="0.78740157480314965" top="0.78740157480314965" bottom="0.98425196850393704" header="0.51181102362204722" footer="0.51181102362204722"/>
  <pageSetup paperSize="9" scale="6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="90" zoomScaleNormal="90" workbookViewId="0">
      <selection activeCell="D8" sqref="D8:M15"/>
    </sheetView>
  </sheetViews>
  <sheetFormatPr baseColWidth="10" defaultRowHeight="12.75"/>
  <cols>
    <col min="1" max="1" width="7.5703125" style="24" customWidth="1"/>
    <col min="2" max="2" width="42.140625" style="24" customWidth="1"/>
    <col min="3" max="3" width="8.140625" style="48" customWidth="1"/>
    <col min="4" max="14" width="8.140625" style="43" customWidth="1"/>
    <col min="15" max="15" width="11.5703125" style="24" bestFit="1" customWidth="1"/>
    <col min="16" max="16384" width="11.42578125" style="24"/>
  </cols>
  <sheetData>
    <row r="1" spans="1:15" ht="15">
      <c r="A1" s="22" t="s">
        <v>191</v>
      </c>
      <c r="B1" s="22"/>
      <c r="C1" s="42"/>
      <c r="M1"/>
      <c r="N1"/>
    </row>
    <row r="3" spans="1:15" ht="23.25">
      <c r="A3" s="25" t="s">
        <v>189</v>
      </c>
      <c r="B3" s="26"/>
      <c r="C3" s="44"/>
      <c r="G3" s="45"/>
      <c r="H3" s="45"/>
    </row>
    <row r="4" spans="1:15" ht="18.75">
      <c r="A4" s="41" t="s">
        <v>218</v>
      </c>
      <c r="B4" s="53"/>
      <c r="C4" s="27"/>
      <c r="G4" s="45"/>
      <c r="H4" s="45"/>
    </row>
    <row r="5" spans="1:15" ht="45.75" customHeight="1">
      <c r="A5" s="26"/>
      <c r="B5" s="26"/>
      <c r="C5" s="44"/>
      <c r="G5" s="45"/>
      <c r="H5" s="45"/>
    </row>
    <row r="6" spans="1:15" ht="27.75" customHeight="1">
      <c r="A6" s="28"/>
      <c r="B6" s="28"/>
      <c r="C6" s="46"/>
      <c r="D6" s="47"/>
      <c r="E6" s="47"/>
      <c r="F6" s="47"/>
      <c r="G6" s="47"/>
      <c r="H6" s="47"/>
      <c r="I6" s="47"/>
      <c r="J6" s="47"/>
      <c r="K6" s="47"/>
      <c r="L6" s="47"/>
    </row>
    <row r="7" spans="1:15" ht="27.75" customHeight="1">
      <c r="A7" s="30"/>
      <c r="B7" s="31"/>
      <c r="C7" s="50" t="s">
        <v>173</v>
      </c>
      <c r="D7" s="50" t="s">
        <v>174</v>
      </c>
      <c r="E7" s="50" t="s">
        <v>175</v>
      </c>
      <c r="F7" s="50" t="s">
        <v>176</v>
      </c>
      <c r="G7" s="50" t="s">
        <v>177</v>
      </c>
      <c r="H7" s="50" t="s">
        <v>178</v>
      </c>
      <c r="I7" s="50" t="s">
        <v>179</v>
      </c>
      <c r="J7" s="50" t="s">
        <v>180</v>
      </c>
      <c r="K7" s="50" t="s">
        <v>181</v>
      </c>
      <c r="L7" s="50" t="s">
        <v>182</v>
      </c>
      <c r="M7" s="50" t="s">
        <v>183</v>
      </c>
      <c r="N7" s="50" t="s">
        <v>184</v>
      </c>
      <c r="O7" s="50" t="s">
        <v>172</v>
      </c>
    </row>
    <row r="8" spans="1:15" ht="27.75" customHeight="1">
      <c r="A8" s="35" t="s">
        <v>155</v>
      </c>
      <c r="B8" s="36" t="s">
        <v>1</v>
      </c>
      <c r="C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8">
        <f t="shared" ref="O8:O16" si="0">SUM(C8:N8)</f>
        <v>0</v>
      </c>
    </row>
    <row r="9" spans="1:15" ht="27.75" customHeight="1">
      <c r="A9" s="38" t="s">
        <v>156</v>
      </c>
      <c r="B9" s="36" t="s">
        <v>19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8">
        <f t="shared" si="0"/>
        <v>0</v>
      </c>
    </row>
    <row r="10" spans="1:15" ht="27.75" customHeight="1">
      <c r="A10" s="38" t="s">
        <v>157</v>
      </c>
      <c r="B10" s="36" t="s">
        <v>33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8">
        <f t="shared" si="0"/>
        <v>0</v>
      </c>
    </row>
    <row r="11" spans="1:15" ht="27.75" customHeight="1">
      <c r="A11" s="38" t="s">
        <v>158</v>
      </c>
      <c r="B11" s="36" t="s">
        <v>51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8">
        <f t="shared" si="0"/>
        <v>0</v>
      </c>
    </row>
    <row r="12" spans="1:15" ht="27.75" customHeight="1">
      <c r="A12" s="38" t="s">
        <v>159</v>
      </c>
      <c r="B12" s="36" t="s">
        <v>75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8">
        <f t="shared" si="0"/>
        <v>0</v>
      </c>
    </row>
    <row r="13" spans="1:15" ht="27.75" customHeight="1">
      <c r="A13" s="38" t="s">
        <v>160</v>
      </c>
      <c r="B13" s="36" t="s">
        <v>92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8">
        <f t="shared" si="0"/>
        <v>0</v>
      </c>
    </row>
    <row r="14" spans="1:15" ht="27.75" customHeight="1">
      <c r="A14" s="38" t="s">
        <v>161</v>
      </c>
      <c r="B14" s="36" t="s">
        <v>114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8">
        <f t="shared" si="0"/>
        <v>0</v>
      </c>
    </row>
    <row r="15" spans="1:15" ht="27.75" customHeight="1">
      <c r="A15" s="38" t="s">
        <v>162</v>
      </c>
      <c r="B15" s="36" t="s">
        <v>164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8">
        <f t="shared" si="0"/>
        <v>0</v>
      </c>
    </row>
    <row r="16" spans="1:15" ht="27.75" customHeight="1">
      <c r="A16" s="38" t="s">
        <v>163</v>
      </c>
      <c r="B16" s="36" t="s">
        <v>139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8">
        <f t="shared" si="0"/>
        <v>0</v>
      </c>
    </row>
    <row r="17" spans="1:15" ht="27.75" customHeight="1">
      <c r="A17" s="38"/>
      <c r="B17" s="49" t="s">
        <v>172</v>
      </c>
      <c r="C17" s="58">
        <f>SUM(C8:C16)</f>
        <v>0</v>
      </c>
      <c r="D17" s="58">
        <f t="shared" ref="D17:N17" si="1">SUM(D8:D16)</f>
        <v>0</v>
      </c>
      <c r="E17" s="58">
        <f t="shared" si="1"/>
        <v>0</v>
      </c>
      <c r="F17" s="58">
        <f t="shared" si="1"/>
        <v>0</v>
      </c>
      <c r="G17" s="58">
        <f t="shared" si="1"/>
        <v>0</v>
      </c>
      <c r="H17" s="58">
        <f t="shared" si="1"/>
        <v>0</v>
      </c>
      <c r="I17" s="58">
        <f t="shared" si="1"/>
        <v>0</v>
      </c>
      <c r="J17" s="58">
        <f t="shared" si="1"/>
        <v>0</v>
      </c>
      <c r="K17" s="58">
        <f t="shared" si="1"/>
        <v>0</v>
      </c>
      <c r="L17" s="58">
        <f t="shared" si="1"/>
        <v>0</v>
      </c>
      <c r="M17" s="58">
        <f t="shared" si="1"/>
        <v>0</v>
      </c>
      <c r="N17" s="58">
        <f t="shared" si="1"/>
        <v>0</v>
      </c>
      <c r="O17" s="58">
        <f>SUM(O8:O16)</f>
        <v>0</v>
      </c>
    </row>
    <row r="18" spans="1:15">
      <c r="C18" s="43"/>
    </row>
    <row r="19" spans="1:15" ht="27.75" customHeight="1">
      <c r="A19" s="38"/>
      <c r="B19" s="49" t="s">
        <v>185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>
        <v>6</v>
      </c>
      <c r="O19" s="58">
        <f>SUM(C19:N19)</f>
        <v>6</v>
      </c>
    </row>
    <row r="20" spans="1:15">
      <c r="C20" s="43"/>
    </row>
    <row r="21" spans="1:15">
      <c r="C21" s="43"/>
    </row>
    <row r="22" spans="1:15">
      <c r="C22" s="43"/>
    </row>
    <row r="24" spans="1:15">
      <c r="C24" s="43"/>
    </row>
    <row r="25" spans="1:15">
      <c r="C25" s="43"/>
    </row>
    <row r="26" spans="1:15">
      <c r="C26" s="43"/>
    </row>
    <row r="27" spans="1:15">
      <c r="C27" s="43"/>
    </row>
    <row r="28" spans="1:15">
      <c r="C28" s="43"/>
    </row>
    <row r="29" spans="1:15">
      <c r="C29" s="43"/>
    </row>
    <row r="30" spans="1:15">
      <c r="C30" s="43"/>
    </row>
    <row r="31" spans="1:15">
      <c r="C31" s="43"/>
    </row>
    <row r="32" spans="1:15">
      <c r="C32" s="43"/>
    </row>
    <row r="33" spans="3:3">
      <c r="C33" s="43"/>
    </row>
    <row r="34" spans="3:3">
      <c r="C34" s="43"/>
    </row>
    <row r="35" spans="3:3">
      <c r="C35" s="43"/>
    </row>
    <row r="36" spans="3:3">
      <c r="C36" s="43"/>
    </row>
    <row r="37" spans="3:3">
      <c r="C37" s="43"/>
    </row>
  </sheetData>
  <phoneticPr fontId="0" type="noConversion"/>
  <pageMargins left="0.70866141732283472" right="0.70866141732283472" top="0.78740157480314965" bottom="0.78740157480314965" header="0.31496062992125984" footer="0.31496062992125984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="90" zoomScaleNormal="90" workbookViewId="0">
      <selection activeCell="C8" sqref="C8:I14"/>
    </sheetView>
  </sheetViews>
  <sheetFormatPr baseColWidth="10" defaultRowHeight="12.75"/>
  <cols>
    <col min="1" max="1" width="7.5703125" style="24" customWidth="1"/>
    <col min="2" max="2" width="42.140625" style="24" customWidth="1"/>
    <col min="3" max="3" width="8.140625" style="48" customWidth="1"/>
    <col min="4" max="14" width="8.140625" style="43" customWidth="1"/>
    <col min="15" max="15" width="11.5703125" style="24" bestFit="1" customWidth="1"/>
    <col min="16" max="16384" width="11.42578125" style="24"/>
  </cols>
  <sheetData>
    <row r="1" spans="1:15" ht="15">
      <c r="A1" s="22" t="s">
        <v>211</v>
      </c>
      <c r="B1" s="22"/>
      <c r="C1" s="42"/>
      <c r="M1"/>
      <c r="N1"/>
    </row>
    <row r="3" spans="1:15" ht="23.25">
      <c r="A3" s="25" t="s">
        <v>188</v>
      </c>
      <c r="B3" s="26"/>
      <c r="C3" s="44"/>
      <c r="G3" s="45"/>
      <c r="H3" s="45"/>
    </row>
    <row r="4" spans="1:15" ht="18.75">
      <c r="A4" s="41" t="s">
        <v>218</v>
      </c>
      <c r="B4" s="53"/>
      <c r="C4" s="27"/>
      <c r="G4" s="45"/>
      <c r="H4" s="45"/>
    </row>
    <row r="5" spans="1:15" ht="45.75" customHeight="1">
      <c r="A5" s="26"/>
      <c r="B5" s="26"/>
      <c r="C5" s="44"/>
      <c r="G5" s="45"/>
      <c r="H5" s="45"/>
    </row>
    <row r="6" spans="1:15" ht="27.75" customHeight="1">
      <c r="A6" s="28"/>
      <c r="B6" s="28"/>
      <c r="C6" s="46"/>
      <c r="D6" s="47"/>
      <c r="E6" s="47"/>
      <c r="F6" s="47"/>
      <c r="G6" s="47"/>
      <c r="H6" s="47"/>
      <c r="I6" s="47"/>
      <c r="J6" s="47"/>
      <c r="K6" s="47"/>
      <c r="L6" s="47"/>
    </row>
    <row r="7" spans="1:15" ht="27.75" customHeight="1">
      <c r="A7" s="30"/>
      <c r="B7" s="31"/>
      <c r="C7" s="50" t="s">
        <v>173</v>
      </c>
      <c r="D7" s="50" t="s">
        <v>174</v>
      </c>
      <c r="E7" s="50" t="s">
        <v>175</v>
      </c>
      <c r="F7" s="50" t="s">
        <v>176</v>
      </c>
      <c r="G7" s="50" t="s">
        <v>177</v>
      </c>
      <c r="H7" s="50" t="s">
        <v>178</v>
      </c>
      <c r="I7" s="50" t="s">
        <v>179</v>
      </c>
      <c r="J7" s="50" t="s">
        <v>180</v>
      </c>
      <c r="K7" s="50" t="s">
        <v>181</v>
      </c>
      <c r="L7" s="50" t="s">
        <v>182</v>
      </c>
      <c r="M7" s="50" t="s">
        <v>183</v>
      </c>
      <c r="N7" s="50" t="s">
        <v>184</v>
      </c>
      <c r="O7" s="50" t="s">
        <v>172</v>
      </c>
    </row>
    <row r="8" spans="1:15" ht="27.75" customHeight="1">
      <c r="A8" s="35" t="s">
        <v>155</v>
      </c>
      <c r="B8" s="36" t="s">
        <v>1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9">
        <f>SUM(C8:N8)</f>
        <v>0</v>
      </c>
    </row>
    <row r="9" spans="1:15" ht="27.75" customHeight="1">
      <c r="A9" s="38" t="s">
        <v>156</v>
      </c>
      <c r="B9" s="36" t="s">
        <v>19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9">
        <f t="shared" ref="O9:O16" si="0">SUM(C9:N9)</f>
        <v>0</v>
      </c>
    </row>
    <row r="10" spans="1:15" ht="27.75" customHeight="1">
      <c r="A10" s="38" t="s">
        <v>157</v>
      </c>
      <c r="B10" s="36" t="s">
        <v>33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9">
        <f>SUM(C10:N10)</f>
        <v>0</v>
      </c>
    </row>
    <row r="11" spans="1:15" ht="27.75" customHeight="1">
      <c r="A11" s="38" t="s">
        <v>158</v>
      </c>
      <c r="B11" s="36" t="s">
        <v>51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9">
        <f>SUM(C11:N11)</f>
        <v>0</v>
      </c>
    </row>
    <row r="12" spans="1:15" ht="27.75" customHeight="1">
      <c r="A12" s="38" t="s">
        <v>159</v>
      </c>
      <c r="B12" s="36" t="s">
        <v>75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9">
        <f t="shared" si="0"/>
        <v>0</v>
      </c>
    </row>
    <row r="13" spans="1:15" ht="27.75" customHeight="1">
      <c r="A13" s="38" t="s">
        <v>160</v>
      </c>
      <c r="B13" s="36" t="s">
        <v>92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9">
        <f t="shared" si="0"/>
        <v>0</v>
      </c>
    </row>
    <row r="14" spans="1:15" ht="27.75" customHeight="1">
      <c r="A14" s="38" t="s">
        <v>161</v>
      </c>
      <c r="B14" s="36" t="s">
        <v>114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9">
        <f t="shared" si="0"/>
        <v>0</v>
      </c>
    </row>
    <row r="15" spans="1:15" ht="27.75" customHeight="1">
      <c r="A15" s="38" t="s">
        <v>162</v>
      </c>
      <c r="B15" s="36" t="s">
        <v>164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9">
        <f t="shared" si="0"/>
        <v>0</v>
      </c>
    </row>
    <row r="16" spans="1:15" ht="27.75" customHeight="1">
      <c r="A16" s="38" t="s">
        <v>163</v>
      </c>
      <c r="B16" s="36" t="s">
        <v>139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9">
        <f t="shared" si="0"/>
        <v>0</v>
      </c>
    </row>
    <row r="17" spans="1:15" ht="27.75" customHeight="1">
      <c r="A17" s="38"/>
      <c r="B17" s="49" t="s">
        <v>172</v>
      </c>
      <c r="C17" s="59">
        <f>SUM(C8:C16)</f>
        <v>0</v>
      </c>
      <c r="D17" s="59">
        <f t="shared" ref="D17:N17" si="1">SUM(D8:D16)</f>
        <v>0</v>
      </c>
      <c r="E17" s="59">
        <f t="shared" si="1"/>
        <v>0</v>
      </c>
      <c r="F17" s="59">
        <f t="shared" si="1"/>
        <v>0</v>
      </c>
      <c r="G17" s="59">
        <f t="shared" si="1"/>
        <v>0</v>
      </c>
      <c r="H17" s="59">
        <f t="shared" si="1"/>
        <v>0</v>
      </c>
      <c r="I17" s="59">
        <f t="shared" si="1"/>
        <v>0</v>
      </c>
      <c r="J17" s="59">
        <f t="shared" si="1"/>
        <v>0</v>
      </c>
      <c r="K17" s="59">
        <f t="shared" si="1"/>
        <v>0</v>
      </c>
      <c r="L17" s="59">
        <f t="shared" si="1"/>
        <v>0</v>
      </c>
      <c r="M17" s="59">
        <f t="shared" si="1"/>
        <v>0</v>
      </c>
      <c r="N17" s="59">
        <f t="shared" si="1"/>
        <v>0</v>
      </c>
      <c r="O17" s="59">
        <f>SUM(O8:O16)</f>
        <v>0</v>
      </c>
    </row>
    <row r="18" spans="1:15">
      <c r="C18" s="43"/>
    </row>
    <row r="19" spans="1:15" ht="27.75" customHeight="1">
      <c r="A19" s="38"/>
      <c r="B19" s="49" t="s">
        <v>185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>
        <v>6</v>
      </c>
      <c r="O19" s="59">
        <f>SUM(C19:N19)</f>
        <v>6</v>
      </c>
    </row>
    <row r="20" spans="1:15">
      <c r="C20" s="43"/>
    </row>
    <row r="22" spans="1:15">
      <c r="C22" s="43"/>
    </row>
    <row r="23" spans="1:15">
      <c r="C23" s="43"/>
    </row>
    <row r="24" spans="1:15">
      <c r="C24" s="43"/>
    </row>
    <row r="25" spans="1:15">
      <c r="C25" s="43"/>
    </row>
    <row r="26" spans="1:15">
      <c r="C26" s="43"/>
    </row>
    <row r="27" spans="1:15">
      <c r="C27" s="43"/>
    </row>
    <row r="28" spans="1:15">
      <c r="C28" s="43"/>
    </row>
    <row r="29" spans="1:15">
      <c r="C29" s="43"/>
    </row>
    <row r="30" spans="1:15">
      <c r="C30" s="43"/>
    </row>
    <row r="31" spans="1:15">
      <c r="C31" s="43"/>
    </row>
    <row r="32" spans="1:15">
      <c r="C32" s="43"/>
    </row>
    <row r="33" spans="3:3">
      <c r="C33" s="43"/>
    </row>
    <row r="34" spans="3:3">
      <c r="C34" s="43"/>
    </row>
    <row r="35" spans="3:3">
      <c r="C35" s="43"/>
    </row>
    <row r="36" spans="3:3">
      <c r="C36" s="43"/>
    </row>
  </sheetData>
  <phoneticPr fontId="0" type="noConversion"/>
  <pageMargins left="0.70866141732283472" right="0.70866141732283472" top="0.78740157480314965" bottom="0.78740157480314965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="90" zoomScaleNormal="90" workbookViewId="0">
      <selection activeCell="C9" sqref="C9:N14"/>
    </sheetView>
  </sheetViews>
  <sheetFormatPr baseColWidth="10" defaultRowHeight="12.75"/>
  <cols>
    <col min="1" max="1" width="7.5703125" style="24" customWidth="1"/>
    <col min="2" max="2" width="42.140625" style="24" customWidth="1"/>
    <col min="3" max="3" width="8.140625" style="48" customWidth="1"/>
    <col min="4" max="14" width="8.140625" style="43" customWidth="1"/>
    <col min="15" max="15" width="11.5703125" style="24" bestFit="1" customWidth="1"/>
    <col min="16" max="16384" width="11.42578125" style="24"/>
  </cols>
  <sheetData>
    <row r="1" spans="1:15" ht="15">
      <c r="A1" s="22" t="s">
        <v>212</v>
      </c>
      <c r="B1" s="22"/>
      <c r="C1" s="42"/>
      <c r="M1"/>
      <c r="N1"/>
    </row>
    <row r="3" spans="1:15" ht="23.25">
      <c r="A3" s="25" t="s">
        <v>190</v>
      </c>
      <c r="B3" s="26"/>
      <c r="C3" s="44"/>
      <c r="G3" s="45"/>
      <c r="H3" s="45"/>
    </row>
    <row r="4" spans="1:15" ht="18.75">
      <c r="A4" s="41" t="s">
        <v>218</v>
      </c>
      <c r="B4" s="53"/>
      <c r="C4" s="27"/>
      <c r="G4" s="45"/>
      <c r="H4" s="45"/>
    </row>
    <row r="5" spans="1:15" ht="45.75" customHeight="1">
      <c r="A5" s="26"/>
      <c r="B5" s="26"/>
      <c r="C5" s="44"/>
      <c r="G5" s="45"/>
      <c r="H5" s="45"/>
    </row>
    <row r="6" spans="1:15" ht="27.75" customHeight="1">
      <c r="A6" s="28"/>
      <c r="B6" s="28"/>
      <c r="C6" s="46"/>
      <c r="D6" s="47"/>
      <c r="E6" s="47"/>
      <c r="F6" s="47"/>
      <c r="G6" s="47"/>
      <c r="H6" s="47"/>
      <c r="I6" s="47"/>
      <c r="J6" s="47"/>
      <c r="K6" s="47"/>
      <c r="L6" s="47"/>
    </row>
    <row r="7" spans="1:15" ht="27.75" customHeight="1">
      <c r="A7" s="30"/>
      <c r="B7" s="31"/>
      <c r="C7" s="50" t="s">
        <v>173</v>
      </c>
      <c r="D7" s="50" t="s">
        <v>174</v>
      </c>
      <c r="E7" s="50" t="s">
        <v>175</v>
      </c>
      <c r="F7" s="50" t="s">
        <v>176</v>
      </c>
      <c r="G7" s="50" t="s">
        <v>177</v>
      </c>
      <c r="H7" s="50" t="s">
        <v>178</v>
      </c>
      <c r="I7" s="50" t="s">
        <v>179</v>
      </c>
      <c r="J7" s="50" t="s">
        <v>180</v>
      </c>
      <c r="K7" s="50" t="s">
        <v>181</v>
      </c>
      <c r="L7" s="50" t="s">
        <v>182</v>
      </c>
      <c r="M7" s="50" t="s">
        <v>183</v>
      </c>
      <c r="N7" s="50" t="s">
        <v>184</v>
      </c>
      <c r="O7" s="50" t="s">
        <v>172</v>
      </c>
    </row>
    <row r="8" spans="1:15" ht="27.75" customHeight="1">
      <c r="A8" s="35" t="s">
        <v>155</v>
      </c>
      <c r="B8" s="36" t="s">
        <v>1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60">
        <f>SUM(C8:N8)</f>
        <v>0</v>
      </c>
    </row>
    <row r="9" spans="1:15" ht="27.75" customHeight="1">
      <c r="A9" s="38" t="s">
        <v>156</v>
      </c>
      <c r="B9" s="36" t="s">
        <v>19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60">
        <f t="shared" ref="O9:O16" si="0">SUM(C9:N9)</f>
        <v>0</v>
      </c>
    </row>
    <row r="10" spans="1:15" ht="27.75" customHeight="1">
      <c r="A10" s="38" t="s">
        <v>157</v>
      </c>
      <c r="B10" s="36" t="s">
        <v>33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60">
        <f t="shared" si="0"/>
        <v>0</v>
      </c>
    </row>
    <row r="11" spans="1:15" ht="27.75" customHeight="1">
      <c r="A11" s="38" t="s">
        <v>158</v>
      </c>
      <c r="B11" s="36" t="s">
        <v>51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60">
        <f t="shared" si="0"/>
        <v>0</v>
      </c>
    </row>
    <row r="12" spans="1:15" ht="27.75" customHeight="1">
      <c r="A12" s="38" t="s">
        <v>159</v>
      </c>
      <c r="B12" s="36" t="s">
        <v>75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60">
        <f t="shared" si="0"/>
        <v>0</v>
      </c>
    </row>
    <row r="13" spans="1:15" ht="27.75" customHeight="1">
      <c r="A13" s="38" t="s">
        <v>160</v>
      </c>
      <c r="B13" s="36" t="s">
        <v>92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60">
        <f t="shared" si="0"/>
        <v>0</v>
      </c>
    </row>
    <row r="14" spans="1:15" ht="27.75" customHeight="1">
      <c r="A14" s="38" t="s">
        <v>161</v>
      </c>
      <c r="B14" s="36" t="s">
        <v>114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60">
        <f t="shared" si="0"/>
        <v>0</v>
      </c>
    </row>
    <row r="15" spans="1:15" ht="27.75" customHeight="1">
      <c r="A15" s="38" t="s">
        <v>162</v>
      </c>
      <c r="B15" s="36" t="s">
        <v>164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60">
        <f>SUM(C15:N15)</f>
        <v>0</v>
      </c>
    </row>
    <row r="16" spans="1:15" ht="27.75" customHeight="1">
      <c r="A16" s="38" t="s">
        <v>163</v>
      </c>
      <c r="B16" s="36" t="s">
        <v>139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60">
        <f t="shared" si="0"/>
        <v>0</v>
      </c>
    </row>
    <row r="17" spans="1:15" ht="27.75" customHeight="1">
      <c r="A17" s="38"/>
      <c r="B17" s="49" t="s">
        <v>172</v>
      </c>
      <c r="C17" s="61">
        <f>SUM(C8:C16)</f>
        <v>0</v>
      </c>
      <c r="D17" s="61">
        <f t="shared" ref="D17:N17" si="1">SUM(D8:D16)</f>
        <v>0</v>
      </c>
      <c r="E17" s="61">
        <f t="shared" si="1"/>
        <v>0</v>
      </c>
      <c r="F17" s="61">
        <f t="shared" si="1"/>
        <v>0</v>
      </c>
      <c r="G17" s="61">
        <f t="shared" si="1"/>
        <v>0</v>
      </c>
      <c r="H17" s="61">
        <f t="shared" si="1"/>
        <v>0</v>
      </c>
      <c r="I17" s="61">
        <f t="shared" si="1"/>
        <v>0</v>
      </c>
      <c r="J17" s="61">
        <f t="shared" si="1"/>
        <v>0</v>
      </c>
      <c r="K17" s="61">
        <f t="shared" si="1"/>
        <v>0</v>
      </c>
      <c r="L17" s="61">
        <f t="shared" si="1"/>
        <v>0</v>
      </c>
      <c r="M17" s="61">
        <f t="shared" si="1"/>
        <v>0</v>
      </c>
      <c r="N17" s="61">
        <f t="shared" si="1"/>
        <v>0</v>
      </c>
      <c r="O17" s="61">
        <f>SUM(O8:O16)</f>
        <v>0</v>
      </c>
    </row>
    <row r="18" spans="1:15">
      <c r="C18" s="43"/>
    </row>
    <row r="19" spans="1:15" ht="27.75" customHeight="1">
      <c r="A19" s="38"/>
      <c r="B19" s="49" t="s">
        <v>185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>
        <v>6</v>
      </c>
      <c r="O19" s="60">
        <f>SUM(C19:N19)</f>
        <v>6</v>
      </c>
    </row>
    <row r="20" spans="1:15">
      <c r="C20" s="43"/>
    </row>
    <row r="21" spans="1:15">
      <c r="C21" s="43"/>
    </row>
    <row r="23" spans="1:15">
      <c r="C23" s="43"/>
    </row>
    <row r="24" spans="1:15">
      <c r="C24" s="43"/>
    </row>
    <row r="25" spans="1:15">
      <c r="C25" s="43"/>
    </row>
    <row r="26" spans="1:15">
      <c r="C26" s="43"/>
    </row>
    <row r="27" spans="1:15">
      <c r="C27" s="43"/>
    </row>
    <row r="28" spans="1:15">
      <c r="C28" s="43"/>
    </row>
    <row r="29" spans="1:15">
      <c r="C29" s="43"/>
    </row>
    <row r="30" spans="1:15">
      <c r="C30" s="43"/>
    </row>
    <row r="31" spans="1:15">
      <c r="C31" s="43"/>
    </row>
    <row r="32" spans="1:15">
      <c r="C32" s="43"/>
    </row>
    <row r="33" spans="3:3">
      <c r="C33" s="43"/>
    </row>
    <row r="34" spans="3:3">
      <c r="C34" s="43"/>
    </row>
    <row r="35" spans="3:3">
      <c r="C35" s="43"/>
    </row>
    <row r="36" spans="3:3">
      <c r="C36" s="43"/>
    </row>
  </sheetData>
  <phoneticPr fontId="0" type="noConversion"/>
  <pageMargins left="0.70866141732283472" right="0.70866141732283472" top="0.78740157480314965" bottom="0.78740157480314965" header="0.31496062992125984" footer="0.31496062992125984"/>
  <pageSetup paperSize="9" scale="8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zoomScale="80" zoomScaleNormal="80" workbookViewId="0">
      <selection activeCell="B25" sqref="B25"/>
    </sheetView>
  </sheetViews>
  <sheetFormatPr baseColWidth="10" defaultRowHeight="12.75"/>
  <cols>
    <col min="1" max="1" width="8.7109375" customWidth="1"/>
    <col min="2" max="2" width="76.42578125" customWidth="1"/>
    <col min="3" max="3" width="4.85546875" style="1" customWidth="1"/>
    <col min="4" max="4" width="14.28515625" customWidth="1"/>
    <col min="5" max="5" width="14.140625" customWidth="1"/>
  </cols>
  <sheetData>
    <row r="1" spans="1:5" s="20" customFormat="1" ht="15" customHeight="1">
      <c r="A1" s="22" t="s">
        <v>212</v>
      </c>
      <c r="C1" s="21"/>
      <c r="D1" s="86"/>
      <c r="E1" s="86"/>
    </row>
    <row r="2" spans="1:5" ht="30" customHeight="1"/>
    <row r="3" spans="1:5" s="6" customFormat="1" ht="18" customHeight="1">
      <c r="A3" s="5" t="s">
        <v>0</v>
      </c>
      <c r="B3" s="5"/>
      <c r="C3" s="16"/>
    </row>
    <row r="4" spans="1:5" s="6" customFormat="1" ht="18" customHeight="1">
      <c r="A4" s="5" t="s">
        <v>1</v>
      </c>
      <c r="B4" s="5"/>
      <c r="C4" s="16"/>
    </row>
    <row r="5" spans="1:5" s="6" customFormat="1" ht="18" customHeight="1">
      <c r="A5" s="5" t="s">
        <v>2</v>
      </c>
      <c r="B5" s="5"/>
      <c r="C5" s="16"/>
    </row>
    <row r="6" spans="1:5" ht="45" customHeight="1"/>
    <row r="7" spans="1:5" s="8" customFormat="1" ht="17.100000000000001" customHeight="1">
      <c r="A7" s="10"/>
      <c r="B7" s="12"/>
      <c r="C7" s="11"/>
      <c r="D7" s="19" t="s">
        <v>15</v>
      </c>
      <c r="E7" s="19" t="s">
        <v>217</v>
      </c>
    </row>
    <row r="8" spans="1:5" s="8" customFormat="1" ht="39" customHeight="1">
      <c r="A8" s="9"/>
      <c r="B8" s="13" t="s">
        <v>3</v>
      </c>
      <c r="C8" s="17"/>
      <c r="D8" s="76"/>
      <c r="E8" s="19" t="s">
        <v>216</v>
      </c>
    </row>
    <row r="9" spans="1:5" s="8" customFormat="1" ht="39" customHeight="1">
      <c r="A9" s="2"/>
      <c r="B9" s="13" t="s">
        <v>4</v>
      </c>
      <c r="C9" s="18"/>
      <c r="D9" s="76"/>
      <c r="E9" s="19" t="s">
        <v>216</v>
      </c>
    </row>
    <row r="10" spans="1:5" s="8" customFormat="1" ht="39" customHeight="1">
      <c r="A10" s="2"/>
      <c r="B10" s="13" t="s">
        <v>5</v>
      </c>
      <c r="C10" s="18"/>
      <c r="D10" s="76"/>
      <c r="E10" s="19" t="s">
        <v>216</v>
      </c>
    </row>
    <row r="11" spans="1:5" s="8" customFormat="1" ht="39" customHeight="1">
      <c r="A11" s="2"/>
      <c r="B11" s="13" t="s">
        <v>6</v>
      </c>
      <c r="C11" s="18"/>
      <c r="D11" s="76"/>
      <c r="E11" s="19" t="s">
        <v>216</v>
      </c>
    </row>
    <row r="12" spans="1:5" s="8" customFormat="1" ht="39" customHeight="1">
      <c r="A12" s="2"/>
      <c r="B12" s="13" t="s">
        <v>7</v>
      </c>
      <c r="C12" s="18"/>
      <c r="D12" s="76"/>
      <c r="E12" s="19" t="s">
        <v>216</v>
      </c>
    </row>
    <row r="13" spans="1:5" s="8" customFormat="1" ht="39" customHeight="1">
      <c r="A13" s="2"/>
      <c r="B13" s="13" t="s">
        <v>8</v>
      </c>
      <c r="C13" s="18"/>
      <c r="D13" s="76"/>
      <c r="E13" s="19" t="s">
        <v>216</v>
      </c>
    </row>
    <row r="14" spans="1:5" s="8" customFormat="1" ht="39" customHeight="1">
      <c r="A14" s="2"/>
      <c r="B14" s="13" t="s">
        <v>9</v>
      </c>
      <c r="C14" s="18"/>
      <c r="D14" s="76"/>
      <c r="E14" s="19" t="s">
        <v>216</v>
      </c>
    </row>
    <row r="15" spans="1:5" s="8" customFormat="1" ht="39" customHeight="1">
      <c r="A15" s="2"/>
      <c r="B15" s="13" t="s">
        <v>10</v>
      </c>
      <c r="C15" s="18"/>
      <c r="D15" s="76"/>
      <c r="E15" s="19" t="s">
        <v>216</v>
      </c>
    </row>
    <row r="16" spans="1:5" s="8" customFormat="1" ht="39" customHeight="1">
      <c r="A16" s="2"/>
      <c r="B16" s="13" t="s">
        <v>11</v>
      </c>
      <c r="C16" s="18"/>
      <c r="D16" s="76"/>
      <c r="E16" s="19" t="s">
        <v>216</v>
      </c>
    </row>
    <row r="17" spans="1:5" s="8" customFormat="1" ht="39" customHeight="1">
      <c r="A17" s="2"/>
      <c r="B17" s="13" t="s">
        <v>199</v>
      </c>
      <c r="C17" s="17"/>
      <c r="D17" s="76"/>
      <c r="E17" s="19" t="s">
        <v>216</v>
      </c>
    </row>
    <row r="18" spans="1:5" s="8" customFormat="1" ht="39" customHeight="1">
      <c r="A18" s="2"/>
      <c r="B18" s="13" t="s">
        <v>12</v>
      </c>
      <c r="C18" s="18"/>
      <c r="D18" s="76"/>
      <c r="E18" s="19" t="s">
        <v>216</v>
      </c>
    </row>
    <row r="19" spans="1:5" s="8" customFormat="1" ht="39" customHeight="1">
      <c r="A19" s="2"/>
      <c r="B19" s="13" t="s">
        <v>13</v>
      </c>
      <c r="C19" s="18"/>
      <c r="D19" s="76"/>
      <c r="E19" s="19" t="s">
        <v>216</v>
      </c>
    </row>
    <row r="20" spans="1:5" s="8" customFormat="1" ht="39" customHeight="1">
      <c r="A20" s="2"/>
      <c r="B20" s="13" t="s">
        <v>14</v>
      </c>
      <c r="C20" s="18"/>
      <c r="D20" s="76"/>
      <c r="E20" s="19" t="s">
        <v>216</v>
      </c>
    </row>
    <row r="21" spans="1:5" s="8" customFormat="1" ht="39" customHeight="1">
      <c r="A21" s="2"/>
      <c r="B21" s="13" t="s">
        <v>17</v>
      </c>
      <c r="C21" s="17"/>
      <c r="D21" s="76"/>
      <c r="E21" s="19" t="s">
        <v>216</v>
      </c>
    </row>
    <row r="22" spans="1:5" s="8" customFormat="1" ht="39" customHeight="1">
      <c r="A22" s="2"/>
      <c r="B22" s="13" t="s">
        <v>201</v>
      </c>
      <c r="C22" s="18"/>
      <c r="D22" s="77"/>
      <c r="E22" s="19" t="s">
        <v>216</v>
      </c>
    </row>
    <row r="23" spans="1:5" s="8" customFormat="1" ht="39" customHeight="1">
      <c r="A23" s="2"/>
      <c r="B23" s="13" t="s">
        <v>200</v>
      </c>
      <c r="C23" s="18"/>
      <c r="D23" s="77"/>
      <c r="E23" s="19" t="s">
        <v>216</v>
      </c>
    </row>
    <row r="24" spans="1:5" ht="39" customHeight="1"/>
    <row r="25" spans="1:5" s="4" customFormat="1" ht="39" customHeight="1">
      <c r="A25" s="3"/>
    </row>
    <row r="26" spans="1:5" s="4" customFormat="1" ht="39" customHeight="1">
      <c r="A26" s="3"/>
    </row>
    <row r="27" spans="1:5" s="4" customFormat="1" ht="39" customHeight="1">
      <c r="A27" s="3"/>
    </row>
    <row r="28" spans="1:5" ht="39" customHeight="1"/>
    <row r="29" spans="1:5" ht="39" customHeight="1"/>
    <row r="30" spans="1:5" ht="39" customHeight="1"/>
  </sheetData>
  <mergeCells count="1">
    <mergeCell ref="D1:E1"/>
  </mergeCells>
  <phoneticPr fontId="0" type="noConversion"/>
  <pageMargins left="0.78740157480314965" right="0.78740157480314965" top="0.78740157480314965" bottom="0.98425196850393704" header="0.51181102362204722" footer="0.51181102362204722"/>
  <pageSetup paperSize="9" scale="6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opLeftCell="A4" zoomScale="80" zoomScaleNormal="80" workbookViewId="0">
      <selection activeCell="H17" sqref="H17"/>
    </sheetView>
  </sheetViews>
  <sheetFormatPr baseColWidth="10" defaultRowHeight="12.75"/>
  <cols>
    <col min="1" max="1" width="8.7109375" customWidth="1"/>
    <col min="2" max="2" width="76.42578125" customWidth="1"/>
    <col min="3" max="3" width="4.85546875" style="1" customWidth="1"/>
    <col min="4" max="4" width="14.28515625" customWidth="1"/>
    <col min="5" max="5" width="14.140625" customWidth="1"/>
  </cols>
  <sheetData>
    <row r="1" spans="1:5" s="20" customFormat="1" ht="15" customHeight="1">
      <c r="A1" s="22" t="s">
        <v>212</v>
      </c>
      <c r="C1" s="21"/>
      <c r="D1" s="86"/>
      <c r="E1" s="86"/>
    </row>
    <row r="2" spans="1:5" ht="30" customHeight="1"/>
    <row r="3" spans="1:5" s="6" customFormat="1" ht="18" customHeight="1">
      <c r="A3" s="5" t="s">
        <v>18</v>
      </c>
      <c r="B3" s="5"/>
      <c r="C3" s="16"/>
    </row>
    <row r="4" spans="1:5" s="6" customFormat="1" ht="18" customHeight="1">
      <c r="A4" s="5" t="s">
        <v>19</v>
      </c>
      <c r="B4" s="5"/>
      <c r="C4" s="16"/>
    </row>
    <row r="5" spans="1:5" s="6" customFormat="1" ht="18" customHeight="1">
      <c r="A5" s="5" t="s">
        <v>2</v>
      </c>
      <c r="B5" s="5"/>
      <c r="C5" s="16"/>
    </row>
    <row r="6" spans="1:5" ht="45" customHeight="1"/>
    <row r="7" spans="1:5" s="8" customFormat="1" ht="17.100000000000001" customHeight="1">
      <c r="A7" s="10"/>
      <c r="B7" s="12"/>
      <c r="C7" s="11"/>
      <c r="D7" s="19" t="s">
        <v>15</v>
      </c>
      <c r="E7" s="19" t="s">
        <v>217</v>
      </c>
    </row>
    <row r="8" spans="1:5" s="8" customFormat="1" ht="39" customHeight="1">
      <c r="A8" s="9"/>
      <c r="B8" s="13" t="s">
        <v>192</v>
      </c>
      <c r="C8" s="17"/>
      <c r="D8" s="76"/>
      <c r="E8" s="19" t="s">
        <v>216</v>
      </c>
    </row>
    <row r="9" spans="1:5" s="8" customFormat="1" ht="39" customHeight="1">
      <c r="A9" s="2"/>
      <c r="B9" s="14" t="s">
        <v>20</v>
      </c>
      <c r="C9" s="18"/>
      <c r="D9" s="76"/>
      <c r="E9" s="19" t="s">
        <v>216</v>
      </c>
    </row>
    <row r="10" spans="1:5" s="8" customFormat="1" ht="39" customHeight="1">
      <c r="A10" s="2"/>
      <c r="B10" s="14" t="s">
        <v>206</v>
      </c>
      <c r="C10" s="18"/>
      <c r="D10" s="76"/>
      <c r="E10" s="19" t="s">
        <v>216</v>
      </c>
    </row>
    <row r="11" spans="1:5" s="8" customFormat="1" ht="39" customHeight="1">
      <c r="A11" s="62"/>
      <c r="B11" s="63" t="s">
        <v>213</v>
      </c>
      <c r="C11" s="18"/>
      <c r="D11" s="76"/>
      <c r="E11" s="19" t="s">
        <v>216</v>
      </c>
    </row>
    <row r="12" spans="1:5" s="8" customFormat="1" ht="39" customHeight="1">
      <c r="A12" s="64"/>
      <c r="B12" s="63" t="s">
        <v>21</v>
      </c>
      <c r="C12" s="18"/>
      <c r="D12" s="76"/>
      <c r="E12" s="19" t="s">
        <v>216</v>
      </c>
    </row>
    <row r="13" spans="1:5" s="8" customFormat="1" ht="39" customHeight="1">
      <c r="A13" s="62"/>
      <c r="B13" s="63" t="s">
        <v>22</v>
      </c>
      <c r="C13" s="18"/>
      <c r="D13" s="76"/>
      <c r="E13" s="19" t="s">
        <v>216</v>
      </c>
    </row>
    <row r="14" spans="1:5" s="8" customFormat="1" ht="39" customHeight="1">
      <c r="A14" s="64"/>
      <c r="B14" s="63" t="s">
        <v>23</v>
      </c>
      <c r="C14" s="18"/>
      <c r="D14" s="80"/>
      <c r="E14" s="19" t="s">
        <v>216</v>
      </c>
    </row>
    <row r="15" spans="1:5" s="8" customFormat="1" ht="39" customHeight="1">
      <c r="A15" s="62"/>
      <c r="B15" s="63" t="s">
        <v>193</v>
      </c>
      <c r="C15" s="18"/>
      <c r="D15" s="80"/>
      <c r="E15" s="19" t="s">
        <v>216</v>
      </c>
    </row>
    <row r="16" spans="1:5" s="8" customFormat="1" ht="39" customHeight="1">
      <c r="A16" s="2"/>
      <c r="B16" s="15" t="s">
        <v>24</v>
      </c>
      <c r="C16" s="17"/>
      <c r="D16" s="76"/>
      <c r="E16" s="19" t="s">
        <v>216</v>
      </c>
    </row>
    <row r="17" spans="1:11" s="8" customFormat="1" ht="39" customHeight="1">
      <c r="A17" s="9"/>
      <c r="B17" s="14" t="s">
        <v>25</v>
      </c>
      <c r="C17" s="18"/>
      <c r="D17" s="76"/>
      <c r="E17" s="19" t="s">
        <v>216</v>
      </c>
    </row>
    <row r="18" spans="1:11" s="8" customFormat="1" ht="39" customHeight="1">
      <c r="A18" s="9"/>
      <c r="B18" s="14" t="s">
        <v>26</v>
      </c>
      <c r="C18" s="18"/>
      <c r="D18" s="76"/>
      <c r="E18" s="19" t="s">
        <v>216</v>
      </c>
    </row>
    <row r="19" spans="1:11" s="8" customFormat="1" ht="39" customHeight="1">
      <c r="A19" s="2"/>
      <c r="B19" s="15" t="s">
        <v>27</v>
      </c>
      <c r="C19" s="18"/>
      <c r="D19" s="76"/>
      <c r="E19" s="19" t="s">
        <v>216</v>
      </c>
      <c r="K19"/>
    </row>
    <row r="20" spans="1:11" s="8" customFormat="1" ht="39" customHeight="1">
      <c r="A20" s="9"/>
      <c r="B20" s="13" t="s">
        <v>28</v>
      </c>
      <c r="C20" s="18"/>
      <c r="D20" s="76"/>
      <c r="E20" s="19" t="s">
        <v>216</v>
      </c>
    </row>
    <row r="21" spans="1:11" s="8" customFormat="1" ht="39" customHeight="1">
      <c r="A21" s="2"/>
      <c r="B21" s="15" t="s">
        <v>29</v>
      </c>
      <c r="C21" s="17"/>
      <c r="D21" s="76"/>
      <c r="E21" s="19" t="s">
        <v>216</v>
      </c>
    </row>
    <row r="22" spans="1:11" s="8" customFormat="1" ht="39" customHeight="1">
      <c r="A22" s="9"/>
      <c r="B22" s="15" t="s">
        <v>30</v>
      </c>
      <c r="C22" s="17"/>
      <c r="D22" s="76"/>
      <c r="E22" s="19" t="s">
        <v>216</v>
      </c>
    </row>
    <row r="23" spans="1:11" s="8" customFormat="1" ht="39" customHeight="1">
      <c r="A23" s="2"/>
      <c r="B23" s="15" t="s">
        <v>31</v>
      </c>
      <c r="C23" s="17"/>
      <c r="D23" s="76"/>
      <c r="E23" s="19" t="s">
        <v>216</v>
      </c>
    </row>
    <row r="24" spans="1:11" s="8" customFormat="1" ht="39" customHeight="1">
      <c r="A24" s="9"/>
      <c r="B24" s="13" t="s">
        <v>201</v>
      </c>
      <c r="C24" s="18"/>
      <c r="D24" s="77"/>
      <c r="E24" s="19" t="s">
        <v>216</v>
      </c>
    </row>
    <row r="25" spans="1:11" s="8" customFormat="1" ht="39" customHeight="1">
      <c r="A25" s="2"/>
      <c r="B25" s="13" t="s">
        <v>200</v>
      </c>
      <c r="C25" s="18"/>
      <c r="D25" s="77"/>
      <c r="E25" s="19" t="s">
        <v>216</v>
      </c>
    </row>
    <row r="26" spans="1:11" ht="39" customHeight="1"/>
    <row r="27" spans="1:11" s="4" customFormat="1" ht="39" customHeight="1">
      <c r="A27" s="3"/>
    </row>
    <row r="28" spans="1:11" s="4" customFormat="1" ht="39" customHeight="1">
      <c r="A28" s="3"/>
    </row>
    <row r="29" spans="1:11" s="4" customFormat="1" ht="39" customHeight="1">
      <c r="A29" s="3"/>
    </row>
    <row r="30" spans="1:11" ht="39" customHeight="1"/>
  </sheetData>
  <mergeCells count="1">
    <mergeCell ref="D1:E1"/>
  </mergeCells>
  <phoneticPr fontId="0" type="noConversion"/>
  <pageMargins left="0.78740157480314965" right="0.78740157480314965" top="0.78740157480314965" bottom="0.98425196850393704" header="0.51181102362204722" footer="0.51181102362204722"/>
  <pageSetup paperSize="9" scale="6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topLeftCell="A7" zoomScale="80" zoomScaleNormal="80" workbookViewId="0">
      <selection activeCell="D20" sqref="D20"/>
    </sheetView>
  </sheetViews>
  <sheetFormatPr baseColWidth="10" defaultRowHeight="12.75"/>
  <cols>
    <col min="1" max="1" width="8.7109375" customWidth="1"/>
    <col min="2" max="2" width="76.42578125" customWidth="1"/>
    <col min="3" max="3" width="4.85546875" style="1" customWidth="1"/>
    <col min="4" max="4" width="14.28515625" customWidth="1"/>
    <col min="5" max="5" width="14.140625" customWidth="1"/>
  </cols>
  <sheetData>
    <row r="1" spans="1:5" s="20" customFormat="1" ht="15" customHeight="1">
      <c r="A1" s="22" t="s">
        <v>212</v>
      </c>
      <c r="C1" s="21"/>
      <c r="D1" s="86"/>
      <c r="E1" s="86"/>
    </row>
    <row r="2" spans="1:5" ht="30" customHeight="1"/>
    <row r="3" spans="1:5" s="6" customFormat="1" ht="18" customHeight="1">
      <c r="A3" s="5" t="s">
        <v>32</v>
      </c>
      <c r="B3" s="5"/>
      <c r="C3" s="16"/>
    </row>
    <row r="4" spans="1:5" s="6" customFormat="1" ht="18" customHeight="1">
      <c r="A4" s="5" t="s">
        <v>33</v>
      </c>
      <c r="B4" s="5"/>
      <c r="C4" s="16"/>
    </row>
    <row r="5" spans="1:5" s="6" customFormat="1" ht="18" customHeight="1">
      <c r="A5" s="5" t="s">
        <v>2</v>
      </c>
      <c r="B5" s="5"/>
      <c r="C5" s="16"/>
    </row>
    <row r="6" spans="1:5" ht="45" customHeight="1"/>
    <row r="7" spans="1:5" s="8" customFormat="1" ht="17.100000000000001" customHeight="1">
      <c r="A7" s="10"/>
      <c r="B7" s="12"/>
      <c r="C7" s="11"/>
      <c r="D7" s="19" t="s">
        <v>15</v>
      </c>
      <c r="E7" s="19" t="s">
        <v>217</v>
      </c>
    </row>
    <row r="8" spans="1:5" s="8" customFormat="1" ht="39" customHeight="1">
      <c r="A8" s="9"/>
      <c r="B8" s="13" t="s">
        <v>207</v>
      </c>
      <c r="C8" s="17"/>
      <c r="D8" s="76"/>
      <c r="E8" s="19" t="s">
        <v>216</v>
      </c>
    </row>
    <row r="9" spans="1:5" s="8" customFormat="1" ht="39" customHeight="1">
      <c r="A9" s="64"/>
      <c r="B9" s="63" t="s">
        <v>34</v>
      </c>
      <c r="C9" s="18"/>
      <c r="D9" s="76"/>
      <c r="E9" s="19" t="s">
        <v>216</v>
      </c>
    </row>
    <row r="10" spans="1:5" s="8" customFormat="1" ht="39" customHeight="1">
      <c r="A10" s="64"/>
      <c r="B10" s="63" t="s">
        <v>202</v>
      </c>
      <c r="C10" s="18"/>
      <c r="D10" s="76"/>
      <c r="E10" s="19" t="s">
        <v>216</v>
      </c>
    </row>
    <row r="11" spans="1:5" s="8" customFormat="1" ht="39" customHeight="1">
      <c r="A11" s="64"/>
      <c r="B11" s="63" t="s">
        <v>35</v>
      </c>
      <c r="C11" s="18"/>
      <c r="D11" s="76"/>
      <c r="E11" s="19" t="s">
        <v>216</v>
      </c>
    </row>
    <row r="12" spans="1:5" s="8" customFormat="1" ht="39" customHeight="1">
      <c r="A12" s="64"/>
      <c r="B12" s="63" t="s">
        <v>36</v>
      </c>
      <c r="C12" s="18"/>
      <c r="D12" s="76"/>
      <c r="E12" s="19" t="s">
        <v>216</v>
      </c>
    </row>
    <row r="13" spans="1:5" s="8" customFormat="1" ht="39" customHeight="1">
      <c r="A13" s="64"/>
      <c r="B13" s="63" t="s">
        <v>37</v>
      </c>
      <c r="C13" s="18"/>
      <c r="D13" s="76"/>
      <c r="E13" s="19" t="s">
        <v>216</v>
      </c>
    </row>
    <row r="14" spans="1:5" s="8" customFormat="1" ht="39" customHeight="1">
      <c r="A14" s="64"/>
      <c r="B14" s="63" t="s">
        <v>38</v>
      </c>
      <c r="C14" s="18"/>
      <c r="D14" s="76"/>
      <c r="E14" s="19" t="s">
        <v>216</v>
      </c>
    </row>
    <row r="15" spans="1:5" s="8" customFormat="1" ht="39" customHeight="1">
      <c r="A15" s="2"/>
      <c r="B15" s="14" t="s">
        <v>39</v>
      </c>
      <c r="C15" s="18"/>
      <c r="D15" s="76"/>
      <c r="E15" s="19" t="s">
        <v>216</v>
      </c>
    </row>
    <row r="16" spans="1:5" s="8" customFormat="1" ht="39" customHeight="1">
      <c r="A16" s="2"/>
      <c r="B16" s="14" t="s">
        <v>40</v>
      </c>
      <c r="C16" s="18"/>
      <c r="D16" s="76"/>
      <c r="E16" s="19" t="s">
        <v>216</v>
      </c>
    </row>
    <row r="17" spans="1:5" s="8" customFormat="1" ht="39" customHeight="1">
      <c r="A17" s="2"/>
      <c r="B17" s="15" t="s">
        <v>41</v>
      </c>
      <c r="C17" s="17"/>
      <c r="D17" s="76"/>
      <c r="E17" s="19" t="s">
        <v>216</v>
      </c>
    </row>
    <row r="18" spans="1:5" s="8" customFormat="1" ht="39" customHeight="1">
      <c r="A18" s="2"/>
      <c r="B18" s="14" t="s">
        <v>42</v>
      </c>
      <c r="C18" s="18"/>
      <c r="D18" s="76"/>
      <c r="E18" s="19" t="s">
        <v>216</v>
      </c>
    </row>
    <row r="19" spans="1:5" s="8" customFormat="1" ht="39" customHeight="1">
      <c r="A19" s="2"/>
      <c r="B19" s="14" t="s">
        <v>43</v>
      </c>
      <c r="C19" s="18"/>
      <c r="D19" s="76"/>
      <c r="E19" s="19" t="s">
        <v>216</v>
      </c>
    </row>
    <row r="20" spans="1:5" s="8" customFormat="1" ht="39" customHeight="1">
      <c r="A20" s="2"/>
      <c r="B20" s="14" t="s">
        <v>44</v>
      </c>
      <c r="C20" s="18"/>
      <c r="D20" s="80"/>
      <c r="E20" s="19" t="s">
        <v>216</v>
      </c>
    </row>
    <row r="21" spans="1:5" s="8" customFormat="1" ht="39" customHeight="1">
      <c r="A21" s="2"/>
      <c r="B21" s="14" t="s">
        <v>45</v>
      </c>
      <c r="C21" s="18"/>
      <c r="D21" s="76"/>
      <c r="E21" s="19" t="s">
        <v>216</v>
      </c>
    </row>
    <row r="22" spans="1:5" s="8" customFormat="1" ht="39" customHeight="1">
      <c r="A22" s="2"/>
      <c r="B22" s="15" t="s">
        <v>46</v>
      </c>
      <c r="C22" s="17"/>
      <c r="D22" s="76"/>
      <c r="E22" s="19" t="s">
        <v>216</v>
      </c>
    </row>
    <row r="23" spans="1:5" s="8" customFormat="1" ht="39" customHeight="1">
      <c r="A23" s="2"/>
      <c r="B23" s="15" t="s">
        <v>47</v>
      </c>
      <c r="C23" s="17"/>
      <c r="D23" s="76"/>
      <c r="E23" s="19" t="s">
        <v>216</v>
      </c>
    </row>
    <row r="24" spans="1:5" s="8" customFormat="1" ht="39" customHeight="1">
      <c r="A24" s="2"/>
      <c r="B24" s="15" t="s">
        <v>48</v>
      </c>
      <c r="C24" s="17"/>
      <c r="D24" s="76"/>
      <c r="E24" s="19" t="s">
        <v>216</v>
      </c>
    </row>
    <row r="25" spans="1:5" s="8" customFormat="1" ht="39" customHeight="1">
      <c r="A25" s="2"/>
      <c r="B25" s="15" t="s">
        <v>49</v>
      </c>
      <c r="C25" s="17"/>
      <c r="D25" s="76"/>
      <c r="E25" s="19" t="s">
        <v>216</v>
      </c>
    </row>
    <row r="26" spans="1:5" s="8" customFormat="1" ht="39" customHeight="1">
      <c r="A26" s="2"/>
      <c r="B26" s="13" t="s">
        <v>201</v>
      </c>
      <c r="C26" s="18"/>
      <c r="D26" s="77"/>
      <c r="E26" s="19" t="s">
        <v>216</v>
      </c>
    </row>
    <row r="27" spans="1:5" s="8" customFormat="1" ht="39" customHeight="1">
      <c r="A27" s="2"/>
      <c r="B27" s="13" t="s">
        <v>200</v>
      </c>
      <c r="C27" s="18"/>
      <c r="D27" s="77"/>
      <c r="E27" s="19" t="s">
        <v>216</v>
      </c>
    </row>
    <row r="28" spans="1:5" ht="39" customHeight="1"/>
    <row r="29" spans="1:5" s="4" customFormat="1" ht="39" customHeight="1">
      <c r="A29" s="3"/>
    </row>
    <row r="30" spans="1:5" s="4" customFormat="1" ht="39" customHeight="1">
      <c r="A30" s="3"/>
    </row>
    <row r="31" spans="1:5" s="4" customFormat="1" ht="39" customHeight="1">
      <c r="A31" s="3"/>
    </row>
  </sheetData>
  <mergeCells count="1">
    <mergeCell ref="D1:E1"/>
  </mergeCells>
  <phoneticPr fontId="0" type="noConversion"/>
  <pageMargins left="0.78740157480314965" right="0.78740157480314965" top="0.78740157480314965" bottom="0.98425196850393704" header="0.51181102362204722" footer="0.51181102362204722"/>
  <pageSetup paperSize="9" scale="6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topLeftCell="A12" zoomScale="80" zoomScaleNormal="80" workbookViewId="0">
      <selection activeCell="D26" sqref="D26"/>
    </sheetView>
  </sheetViews>
  <sheetFormatPr baseColWidth="10" defaultRowHeight="12.75"/>
  <cols>
    <col min="1" max="1" width="8.7109375" customWidth="1"/>
    <col min="2" max="2" width="76.42578125" customWidth="1"/>
    <col min="3" max="3" width="4.85546875" style="1" customWidth="1"/>
    <col min="4" max="4" width="14.28515625" customWidth="1"/>
    <col min="5" max="5" width="14.140625" customWidth="1"/>
  </cols>
  <sheetData>
    <row r="1" spans="1:5" s="20" customFormat="1" ht="15" customHeight="1">
      <c r="A1" s="22" t="s">
        <v>212</v>
      </c>
      <c r="C1" s="21"/>
      <c r="D1" s="86"/>
      <c r="E1" s="86"/>
    </row>
    <row r="2" spans="1:5" ht="30" customHeight="1"/>
    <row r="3" spans="1:5" s="6" customFormat="1" ht="18" customHeight="1">
      <c r="A3" s="5" t="s">
        <v>50</v>
      </c>
      <c r="B3" s="5"/>
      <c r="C3" s="16"/>
    </row>
    <row r="4" spans="1:5" s="6" customFormat="1" ht="18" customHeight="1">
      <c r="A4" s="5" t="s">
        <v>51</v>
      </c>
      <c r="B4" s="5"/>
      <c r="C4" s="16"/>
    </row>
    <row r="5" spans="1:5" s="6" customFormat="1" ht="18" customHeight="1">
      <c r="A5" s="5" t="s">
        <v>52</v>
      </c>
      <c r="B5" s="5"/>
      <c r="C5" s="16"/>
    </row>
    <row r="6" spans="1:5" ht="45" customHeight="1"/>
    <row r="7" spans="1:5" s="8" customFormat="1" ht="17.100000000000001" customHeight="1">
      <c r="A7" s="10"/>
      <c r="B7" s="12"/>
      <c r="C7" s="11"/>
      <c r="D7" s="19" t="s">
        <v>15</v>
      </c>
      <c r="E7" s="19" t="s">
        <v>217</v>
      </c>
    </row>
    <row r="8" spans="1:5" s="8" customFormat="1" ht="39" customHeight="1">
      <c r="A8" s="9"/>
      <c r="B8" s="13" t="s">
        <v>53</v>
      </c>
      <c r="C8" s="17"/>
      <c r="D8" s="78"/>
      <c r="E8" s="19" t="s">
        <v>216</v>
      </c>
    </row>
    <row r="9" spans="1:5" s="8" customFormat="1" ht="39" customHeight="1">
      <c r="A9" s="2"/>
      <c r="B9" s="13" t="s">
        <v>54</v>
      </c>
      <c r="C9" s="18"/>
      <c r="D9" s="78"/>
      <c r="E9" s="19" t="s">
        <v>216</v>
      </c>
    </row>
    <row r="10" spans="1:5" s="8" customFormat="1" ht="39" customHeight="1">
      <c r="A10" s="9"/>
      <c r="B10" s="13" t="s">
        <v>55</v>
      </c>
      <c r="C10" s="18"/>
      <c r="D10" s="78"/>
      <c r="E10" s="19" t="s">
        <v>216</v>
      </c>
    </row>
    <row r="11" spans="1:5" s="8" customFormat="1" ht="39" customHeight="1">
      <c r="A11" s="2"/>
      <c r="B11" s="13" t="s">
        <v>208</v>
      </c>
      <c r="C11" s="18"/>
      <c r="D11" s="78"/>
      <c r="E11" s="19" t="s">
        <v>216</v>
      </c>
    </row>
    <row r="12" spans="1:5" s="8" customFormat="1" ht="39" customHeight="1">
      <c r="A12" s="62"/>
      <c r="B12" s="65" t="s">
        <v>56</v>
      </c>
      <c r="C12" s="18"/>
      <c r="D12" s="78"/>
      <c r="E12" s="19" t="s">
        <v>216</v>
      </c>
    </row>
    <row r="13" spans="1:5" s="8" customFormat="1" ht="39" customHeight="1">
      <c r="A13" s="64"/>
      <c r="B13" s="65" t="s">
        <v>57</v>
      </c>
      <c r="C13" s="18"/>
      <c r="D13" s="78"/>
      <c r="E13" s="19" t="s">
        <v>216</v>
      </c>
    </row>
    <row r="14" spans="1:5" s="8" customFormat="1" ht="39" customHeight="1">
      <c r="A14" s="62"/>
      <c r="B14" s="65" t="s">
        <v>58</v>
      </c>
      <c r="C14" s="18"/>
      <c r="D14" s="78"/>
      <c r="E14" s="19" t="s">
        <v>216</v>
      </c>
    </row>
    <row r="15" spans="1:5" s="8" customFormat="1" ht="39" customHeight="1">
      <c r="A15" s="64"/>
      <c r="B15" s="65" t="s">
        <v>59</v>
      </c>
      <c r="C15" s="18"/>
      <c r="D15" s="78"/>
      <c r="E15" s="19" t="s">
        <v>216</v>
      </c>
    </row>
    <row r="16" spans="1:5" s="8" customFormat="1" ht="39" customHeight="1">
      <c r="A16" s="62"/>
      <c r="B16" s="65" t="s">
        <v>60</v>
      </c>
      <c r="C16" s="18"/>
      <c r="D16" s="77"/>
      <c r="E16" s="19" t="s">
        <v>216</v>
      </c>
    </row>
    <row r="17" spans="1:5" s="8" customFormat="1" ht="39" customHeight="1">
      <c r="A17" s="64"/>
      <c r="B17" s="65" t="s">
        <v>61</v>
      </c>
      <c r="C17" s="17"/>
      <c r="D17" s="77"/>
      <c r="E17" s="19" t="s">
        <v>216</v>
      </c>
    </row>
    <row r="18" spans="1:5" s="8" customFormat="1" ht="39" customHeight="1">
      <c r="A18" s="62"/>
      <c r="B18" s="65" t="s">
        <v>62</v>
      </c>
      <c r="C18" s="18"/>
      <c r="D18" s="78"/>
      <c r="E18" s="19" t="s">
        <v>216</v>
      </c>
    </row>
    <row r="19" spans="1:5" s="8" customFormat="1" ht="39" customHeight="1">
      <c r="A19" s="64"/>
      <c r="B19" s="65" t="s">
        <v>63</v>
      </c>
      <c r="C19" s="18"/>
      <c r="D19" s="78"/>
      <c r="E19" s="19" t="s">
        <v>216</v>
      </c>
    </row>
    <row r="20" spans="1:5" s="8" customFormat="1" ht="39" customHeight="1">
      <c r="A20" s="62"/>
      <c r="B20" s="65" t="s">
        <v>64</v>
      </c>
      <c r="C20" s="18"/>
      <c r="D20" s="78"/>
      <c r="E20" s="19" t="s">
        <v>216</v>
      </c>
    </row>
    <row r="21" spans="1:5" s="8" customFormat="1" ht="39" customHeight="1">
      <c r="A21" s="64"/>
      <c r="B21" s="65" t="s">
        <v>65</v>
      </c>
      <c r="C21" s="18"/>
      <c r="D21" s="77"/>
      <c r="E21" s="19" t="s">
        <v>216</v>
      </c>
    </row>
    <row r="22" spans="1:5" s="8" customFormat="1" ht="39" customHeight="1">
      <c r="A22" s="9"/>
      <c r="B22" s="13" t="s">
        <v>66</v>
      </c>
      <c r="C22" s="18"/>
      <c r="D22" s="77"/>
      <c r="E22" s="19" t="s">
        <v>216</v>
      </c>
    </row>
    <row r="23" spans="1:5" s="8" customFormat="1" ht="39" customHeight="1">
      <c r="A23" s="9"/>
      <c r="B23" s="13" t="s">
        <v>67</v>
      </c>
      <c r="C23" s="18"/>
      <c r="D23" s="80"/>
      <c r="E23" s="19" t="s">
        <v>216</v>
      </c>
    </row>
    <row r="24" spans="1:5" s="8" customFormat="1" ht="39" customHeight="1">
      <c r="A24" s="9"/>
      <c r="B24" s="13" t="s">
        <v>68</v>
      </c>
      <c r="C24" s="18"/>
      <c r="D24" s="77"/>
      <c r="E24" s="19" t="s">
        <v>216</v>
      </c>
    </row>
    <row r="25" spans="1:5" s="8" customFormat="1" ht="39" customHeight="1">
      <c r="A25" s="9"/>
      <c r="B25" s="13" t="s">
        <v>69</v>
      </c>
      <c r="C25" s="18"/>
      <c r="D25" s="80"/>
      <c r="E25" s="19" t="s">
        <v>216</v>
      </c>
    </row>
    <row r="26" spans="1:5" s="8" customFormat="1" ht="39" customHeight="1">
      <c r="A26" s="9"/>
      <c r="B26" s="13" t="s">
        <v>70</v>
      </c>
      <c r="C26" s="18"/>
      <c r="D26" s="80"/>
      <c r="E26" s="19" t="s">
        <v>216</v>
      </c>
    </row>
    <row r="27" spans="1:5" s="8" customFormat="1" ht="39" customHeight="1">
      <c r="A27" s="9"/>
      <c r="B27" s="13" t="s">
        <v>71</v>
      </c>
      <c r="C27" s="17"/>
      <c r="D27" s="77"/>
      <c r="E27" s="19" t="s">
        <v>216</v>
      </c>
    </row>
    <row r="28" spans="1:5" s="8" customFormat="1" ht="39" customHeight="1">
      <c r="A28" s="2"/>
      <c r="B28" s="13" t="s">
        <v>72</v>
      </c>
      <c r="C28" s="18"/>
      <c r="D28" s="77"/>
      <c r="E28" s="19" t="s">
        <v>216</v>
      </c>
    </row>
    <row r="29" spans="1:5" s="8" customFormat="1" ht="39" customHeight="1">
      <c r="A29" s="9"/>
      <c r="B29" s="13" t="s">
        <v>73</v>
      </c>
      <c r="C29" s="18"/>
      <c r="D29" s="77"/>
      <c r="E29" s="19" t="s">
        <v>216</v>
      </c>
    </row>
    <row r="30" spans="1:5" s="8" customFormat="1" ht="39" customHeight="1">
      <c r="A30" s="2"/>
      <c r="B30" s="13" t="s">
        <v>201</v>
      </c>
      <c r="C30" s="18"/>
      <c r="D30" s="77"/>
      <c r="E30" s="19" t="s">
        <v>216</v>
      </c>
    </row>
    <row r="31" spans="1:5" s="8" customFormat="1" ht="39" customHeight="1">
      <c r="A31" s="9"/>
      <c r="B31" s="13" t="s">
        <v>200</v>
      </c>
      <c r="C31" s="18"/>
      <c r="D31" s="77"/>
      <c r="E31" s="19" t="s">
        <v>216</v>
      </c>
    </row>
    <row r="33" spans="1:2" s="4" customFormat="1" ht="15">
      <c r="A33" s="3"/>
    </row>
    <row r="34" spans="1:2" s="4" customFormat="1" ht="15"/>
    <row r="35" spans="1:2" s="4" customFormat="1" ht="15"/>
    <row r="36" spans="1:2" ht="15">
      <c r="B36" s="4"/>
    </row>
  </sheetData>
  <mergeCells count="1">
    <mergeCell ref="D1:E1"/>
  </mergeCells>
  <phoneticPr fontId="0" type="noConversion"/>
  <pageMargins left="0.78740157480314965" right="0.78740157480314965" top="0.78740157480314965" bottom="0.98425196850393704" header="0.51181102362204722" footer="0.51181102362204722"/>
  <pageSetup paperSize="9" scale="6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topLeftCell="A7" zoomScale="80" zoomScaleNormal="80" workbookViewId="0">
      <selection activeCell="D11" sqref="D11"/>
    </sheetView>
  </sheetViews>
  <sheetFormatPr baseColWidth="10" defaultRowHeight="12.75"/>
  <cols>
    <col min="1" max="1" width="8.7109375" customWidth="1"/>
    <col min="2" max="2" width="76.42578125" customWidth="1"/>
    <col min="3" max="3" width="4.85546875" style="1" customWidth="1"/>
    <col min="4" max="4" width="14.28515625" customWidth="1"/>
    <col min="5" max="5" width="14.140625" customWidth="1"/>
  </cols>
  <sheetData>
    <row r="1" spans="1:5" s="20" customFormat="1" ht="15" customHeight="1">
      <c r="A1" s="22" t="s">
        <v>212</v>
      </c>
      <c r="C1" s="21"/>
      <c r="D1" s="86"/>
      <c r="E1" s="86"/>
    </row>
    <row r="2" spans="1:5" ht="30" customHeight="1"/>
    <row r="3" spans="1:5" s="6" customFormat="1" ht="18" customHeight="1">
      <c r="A3" s="5" t="s">
        <v>74</v>
      </c>
      <c r="B3" s="5"/>
      <c r="C3" s="16"/>
    </row>
    <row r="4" spans="1:5" s="6" customFormat="1" ht="18" customHeight="1">
      <c r="A4" s="5" t="s">
        <v>75</v>
      </c>
      <c r="B4" s="5"/>
      <c r="C4" s="16"/>
    </row>
    <row r="5" spans="1:5" s="6" customFormat="1" ht="18" customHeight="1">
      <c r="A5" s="5" t="s">
        <v>76</v>
      </c>
      <c r="B5" s="5"/>
      <c r="C5" s="16"/>
    </row>
    <row r="6" spans="1:5" ht="45" customHeight="1"/>
    <row r="7" spans="1:5" s="8" customFormat="1" ht="17.100000000000001" customHeight="1">
      <c r="A7" s="10"/>
      <c r="B7" s="12"/>
      <c r="C7" s="11"/>
      <c r="D7" s="19" t="s">
        <v>15</v>
      </c>
      <c r="E7" s="19" t="s">
        <v>16</v>
      </c>
    </row>
    <row r="8" spans="1:5" s="8" customFormat="1" ht="39" customHeight="1">
      <c r="A8" s="9"/>
      <c r="B8" s="13" t="s">
        <v>77</v>
      </c>
      <c r="C8" s="17"/>
      <c r="D8" s="76"/>
      <c r="E8" s="19" t="s">
        <v>216</v>
      </c>
    </row>
    <row r="9" spans="1:5" s="8" customFormat="1" ht="39" customHeight="1">
      <c r="A9" s="2"/>
      <c r="B9" s="13" t="s">
        <v>78</v>
      </c>
      <c r="C9" s="18"/>
      <c r="D9" s="76"/>
      <c r="E9" s="19" t="s">
        <v>216</v>
      </c>
    </row>
    <row r="10" spans="1:5" s="8" customFormat="1" ht="39" customHeight="1">
      <c r="A10" s="9"/>
      <c r="B10" s="13" t="s">
        <v>79</v>
      </c>
      <c r="C10" s="18"/>
      <c r="D10" s="76"/>
      <c r="E10" s="19" t="s">
        <v>216</v>
      </c>
    </row>
    <row r="11" spans="1:5" s="8" customFormat="1" ht="39" customHeight="1">
      <c r="A11" s="2"/>
      <c r="B11" s="13" t="s">
        <v>80</v>
      </c>
      <c r="C11" s="18"/>
      <c r="D11" s="80"/>
      <c r="E11" s="19" t="s">
        <v>216</v>
      </c>
    </row>
    <row r="12" spans="1:5" s="8" customFormat="1" ht="39" customHeight="1">
      <c r="A12" s="9"/>
      <c r="B12" s="13" t="s">
        <v>81</v>
      </c>
      <c r="C12" s="18"/>
      <c r="D12" s="76"/>
      <c r="E12" s="19" t="s">
        <v>216</v>
      </c>
    </row>
    <row r="13" spans="1:5" s="8" customFormat="1" ht="39" customHeight="1">
      <c r="A13" s="2"/>
      <c r="B13" s="13" t="s">
        <v>111</v>
      </c>
      <c r="C13" s="18"/>
      <c r="D13" s="76"/>
      <c r="E13" s="19" t="s">
        <v>216</v>
      </c>
    </row>
    <row r="14" spans="1:5" s="8" customFormat="1" ht="39" customHeight="1">
      <c r="A14" s="9"/>
      <c r="B14" s="13" t="s">
        <v>82</v>
      </c>
      <c r="C14" s="18"/>
      <c r="D14" s="76"/>
      <c r="E14" s="19" t="s">
        <v>216</v>
      </c>
    </row>
    <row r="15" spans="1:5" s="8" customFormat="1" ht="39" customHeight="1">
      <c r="A15" s="2"/>
      <c r="B15" s="13" t="s">
        <v>83</v>
      </c>
      <c r="C15" s="18"/>
      <c r="D15" s="76"/>
      <c r="E15" s="19" t="s">
        <v>216</v>
      </c>
    </row>
    <row r="16" spans="1:5" s="8" customFormat="1" ht="39" customHeight="1">
      <c r="A16" s="9"/>
      <c r="B16" s="13" t="s">
        <v>84</v>
      </c>
      <c r="C16" s="18"/>
      <c r="D16" s="76"/>
      <c r="E16" s="19" t="s">
        <v>216</v>
      </c>
    </row>
    <row r="17" spans="1:5" s="8" customFormat="1" ht="39" customHeight="1">
      <c r="A17" s="2"/>
      <c r="B17" s="13" t="s">
        <v>85</v>
      </c>
      <c r="C17" s="17"/>
      <c r="D17" s="80"/>
      <c r="E17" s="19" t="s">
        <v>216</v>
      </c>
    </row>
    <row r="18" spans="1:5" s="8" customFormat="1" ht="39" customHeight="1">
      <c r="A18" s="9"/>
      <c r="B18" s="13" t="s">
        <v>86</v>
      </c>
      <c r="C18" s="18"/>
      <c r="D18" s="76"/>
      <c r="E18" s="19" t="s">
        <v>216</v>
      </c>
    </row>
    <row r="19" spans="1:5" s="8" customFormat="1" ht="39" customHeight="1">
      <c r="A19" s="2"/>
      <c r="B19" s="13" t="s">
        <v>87</v>
      </c>
      <c r="C19" s="18"/>
      <c r="D19" s="80"/>
      <c r="E19" s="19" t="s">
        <v>216</v>
      </c>
    </row>
    <row r="20" spans="1:5" s="8" customFormat="1" ht="39" customHeight="1">
      <c r="A20" s="9"/>
      <c r="B20" s="13" t="s">
        <v>112</v>
      </c>
      <c r="C20" s="18"/>
      <c r="D20" s="76"/>
      <c r="E20" s="19" t="s">
        <v>216</v>
      </c>
    </row>
    <row r="21" spans="1:5" s="8" customFormat="1" ht="39" customHeight="1">
      <c r="A21" s="2"/>
      <c r="B21" s="13" t="s">
        <v>88</v>
      </c>
      <c r="C21" s="18"/>
      <c r="D21" s="80"/>
      <c r="E21" s="19" t="s">
        <v>216</v>
      </c>
    </row>
    <row r="22" spans="1:5" s="8" customFormat="1" ht="39" customHeight="1">
      <c r="A22" s="9"/>
      <c r="B22" s="13" t="s">
        <v>89</v>
      </c>
      <c r="C22" s="18"/>
      <c r="D22" s="76"/>
      <c r="E22" s="19" t="s">
        <v>216</v>
      </c>
    </row>
    <row r="23" spans="1:5" s="8" customFormat="1" ht="39" customHeight="1">
      <c r="A23" s="2"/>
      <c r="B23" s="13" t="s">
        <v>90</v>
      </c>
      <c r="C23" s="17"/>
      <c r="D23" s="76"/>
      <c r="E23" s="19" t="s">
        <v>216</v>
      </c>
    </row>
    <row r="24" spans="1:5" s="8" customFormat="1" ht="39" customHeight="1">
      <c r="A24" s="9"/>
      <c r="B24" s="13" t="s">
        <v>201</v>
      </c>
      <c r="C24" s="18"/>
      <c r="D24" s="76"/>
      <c r="E24" s="19" t="s">
        <v>216</v>
      </c>
    </row>
    <row r="25" spans="1:5" s="8" customFormat="1" ht="39" customHeight="1">
      <c r="A25" s="2"/>
      <c r="B25" s="13" t="s">
        <v>200</v>
      </c>
      <c r="C25" s="18"/>
      <c r="D25" s="76"/>
      <c r="E25" s="19" t="s">
        <v>216</v>
      </c>
    </row>
    <row r="26" spans="1:5" ht="39" customHeight="1"/>
    <row r="27" spans="1:5" s="4" customFormat="1" ht="39" customHeight="1">
      <c r="A27" s="3"/>
    </row>
    <row r="28" spans="1:5" s="4" customFormat="1" ht="39" customHeight="1">
      <c r="A28" s="3"/>
    </row>
    <row r="29" spans="1:5" s="4" customFormat="1" ht="39" customHeight="1">
      <c r="A29" s="3"/>
    </row>
    <row r="30" spans="1:5" ht="39" customHeight="1"/>
    <row r="31" spans="1:5" ht="39" customHeight="1"/>
  </sheetData>
  <mergeCells count="1">
    <mergeCell ref="D1:E1"/>
  </mergeCells>
  <phoneticPr fontId="0" type="noConversion"/>
  <pageMargins left="0.78740157480314965" right="0.78740157480314965" top="0.78740157480314965" bottom="0.98425196850393704" header="0.51181102362204722" footer="0.51181102362204722"/>
  <pageSetup paperSize="9" scale="6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9</vt:i4>
      </vt:variant>
    </vt:vector>
  </HeadingPairs>
  <TitlesOfParts>
    <vt:vector size="22" baseType="lpstr">
      <vt:lpstr>Gesamt</vt:lpstr>
      <vt:lpstr>1. Jahr</vt:lpstr>
      <vt:lpstr>2. Jahr</vt:lpstr>
      <vt:lpstr>3. Jahr</vt:lpstr>
      <vt:lpstr>1 Orga</vt:lpstr>
      <vt:lpstr>2 Evangelisation</vt:lpstr>
      <vt:lpstr>3 Kinder Jugend</vt:lpstr>
      <vt:lpstr>4 Jüngerschaft</vt:lpstr>
      <vt:lpstr>5 Leiterschaft</vt:lpstr>
      <vt:lpstr>6 Kommunikation</vt:lpstr>
      <vt:lpstr>7 Begleitung Einzelner</vt:lpstr>
      <vt:lpstr>8 Gebet</vt:lpstr>
      <vt:lpstr>9 Vision</vt:lpstr>
      <vt:lpstr>'1 Orga'!Druckbereich</vt:lpstr>
      <vt:lpstr>'2 Evangelisation'!Druckbereich</vt:lpstr>
      <vt:lpstr>'3 Kinder Jugend'!Druckbereich</vt:lpstr>
      <vt:lpstr>'4 Jüngerschaft'!Druckbereich</vt:lpstr>
      <vt:lpstr>'5 Leiterschaft'!Druckbereich</vt:lpstr>
      <vt:lpstr>'6 Kommunikation'!Druckbereich</vt:lpstr>
      <vt:lpstr>'7 Begleitung Einzelner'!Druckbereich</vt:lpstr>
      <vt:lpstr>'8 Gebet'!Druckbereich</vt:lpstr>
      <vt:lpstr>'9 Vision'!Druckbereich</vt:lpstr>
    </vt:vector>
  </TitlesOfParts>
  <Company>Ichthys - Gemeinde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Matthias Czepl</dc:creator>
  <cp:lastModifiedBy>Sonja</cp:lastModifiedBy>
  <cp:lastPrinted>2011-02-14T15:15:47Z</cp:lastPrinted>
  <dcterms:created xsi:type="dcterms:W3CDTF">2007-08-16T08:56:21Z</dcterms:created>
  <dcterms:modified xsi:type="dcterms:W3CDTF">2018-04-09T13:50:20Z</dcterms:modified>
</cp:coreProperties>
</file>